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fhi360web-my.sharepoint.com/personal/aburkitova_fhi360_org/Documents/Desktop/Grants/Subs/Northern partner/"/>
    </mc:Choice>
  </mc:AlternateContent>
  <xr:revisionPtr revIDLastSave="66" documentId="8_{8BBB6506-CB45-41FD-B5CA-72A080C1178A}" xr6:coauthVersionLast="47" xr6:coauthVersionMax="47" xr10:uidLastSave="{DDB47A60-3EFA-40C3-AFEC-C3C593979B31}"/>
  <bookViews>
    <workbookView xWindow="-108" yWindow="-108" windowWidth="23256" windowHeight="12576" xr2:uid="{00000000-000D-0000-FFFF-FFFF00000000}"/>
  </bookViews>
  <sheets>
    <sheet name="Summary Budget" sheetId="11" r:id="rId1"/>
    <sheet name="Detail Budget" sheetId="13" r:id="rId2"/>
    <sheet name="SFR" sheetId="8" r:id="rId3"/>
    <sheet name="SFR Instructions" sheetId="9" r:id="rId4"/>
  </sheets>
  <externalReferences>
    <externalReference r:id="rId5"/>
    <externalReference r:id="rId6"/>
    <externalReference r:id="rId7"/>
    <externalReference r:id="rId8"/>
    <externalReference r:id="rId9"/>
    <externalReference r:id="rId10"/>
    <externalReference r:id="rId11"/>
  </externalReferences>
  <definedNames>
    <definedName name="A">[1]UtchitGaz!#REF!</definedName>
    <definedName name="Board">'[2]Schedule E - Other'!$F$102</definedName>
    <definedName name="CEE_Consult">#REF!</definedName>
    <definedName name="CHILE">#REF!</definedName>
    <definedName name="Consultants">#REF!</definedName>
    <definedName name="Contractual">[3]UtchitGaz!#REF!</definedName>
    <definedName name="data22">#REF!</definedName>
    <definedName name="data25">#REF!</definedName>
    <definedName name="DC">[1]UtchitGaz!#REF!</definedName>
    <definedName name="Duration">#REF!</definedName>
    <definedName name="Equipment">'[4]Schedule D - Equipment'!$E$26</definedName>
    <definedName name="FM">#REF!</definedName>
    <definedName name="Housing">'[5]Salary &amp; PR Tax'!#REF!</definedName>
    <definedName name="infl">#REF!</definedName>
    <definedName name="Inflation">'[6]Detail-1'!$J$2</definedName>
    <definedName name="Interns">#REF!</definedName>
    <definedName name="jenn">#REF!</definedName>
    <definedName name="Local_Hire">#REF!</definedName>
    <definedName name="Local_Hires">#REF!</definedName>
    <definedName name="Mama">#REF!</definedName>
    <definedName name="Merit">'[6]Detail-1'!$J$1</definedName>
    <definedName name="mi">#REF!</definedName>
    <definedName name="MM">#REF!</definedName>
    <definedName name="mmm">#REF!</definedName>
    <definedName name="o">#REF!</definedName>
    <definedName name="ODC">[3]UtchitGaz!#REF!</definedName>
    <definedName name="odcd">[1]UtchitGaz!#REF!</definedName>
    <definedName name="OJ">#REF!</definedName>
    <definedName name="over">#REF!</definedName>
    <definedName name="p">#REF!</definedName>
    <definedName name="Personnel">[3]UtchitGaz!#REF!</definedName>
    <definedName name="_xlnm.Print_Area" localSheetId="1">'Detail Budget'!$A$1:$J$80</definedName>
    <definedName name="_xlnm.Print_Area" localSheetId="2">SFR!$A$1:$G$49</definedName>
    <definedName name="_xlnm.Print_Area" localSheetId="3">'SFR Instructions'!$A$1:$B$42</definedName>
    <definedName name="_xlnm.Print_Area" localSheetId="0">'Summary Budget'!$A$1:$H$32</definedName>
    <definedName name="Print_Titles_MI">#REF!</definedName>
    <definedName name="RFA">#REF!</definedName>
    <definedName name="Salaryinf">[7]Links!$A$5</definedName>
    <definedName name="salinf">#REF!</definedName>
    <definedName name="supp">[1]UtchitGaz!#REF!</definedName>
    <definedName name="Supplies">[3]UtchitGaz!#REF!</definedName>
    <definedName name="tcnfringe">#REF!</definedName>
    <definedName name="Template_Rang">#REF!</definedName>
    <definedName name="Title">#REF!</definedName>
    <definedName name="TJ">#REF!</definedName>
    <definedName name="Travel">[3]UtchitGaz!#REF!</definedName>
    <definedName name="Travel_Regional">#REF!</definedName>
    <definedName name="Travel_WDC">#REF!</definedName>
    <definedName name="usaid">#REF!</definedName>
    <definedName name="usfringe">#REF!</definedName>
    <definedName name="UU">#REF!</definedName>
    <definedName name="WTF">[3]UtchitGaz!#REF!</definedName>
    <definedName name="YY">[1]UtchitGaz!#REF!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1" l="1"/>
  <c r="F22" i="11"/>
  <c r="F24" i="11"/>
  <c r="F20" i="11"/>
  <c r="F18" i="11"/>
  <c r="F16" i="11"/>
  <c r="F14" i="11"/>
  <c r="F12" i="11"/>
  <c r="G12" i="11"/>
  <c r="B7" i="13"/>
  <c r="C11" i="11"/>
  <c r="B5" i="13" l="1"/>
  <c r="E33" i="8" l="1"/>
  <c r="F25" i="8"/>
  <c r="E25" i="8"/>
  <c r="G24" i="8"/>
  <c r="G23" i="8"/>
  <c r="G22" i="8"/>
  <c r="G21" i="8"/>
  <c r="G20" i="8"/>
  <c r="G19" i="8"/>
  <c r="G18" i="8"/>
  <c r="G17" i="8"/>
  <c r="G16" i="8"/>
  <c r="G25" i="8" s="1"/>
  <c r="E34" i="8" s="1"/>
  <c r="F11" i="11"/>
  <c r="E35" i="8" l="1"/>
  <c r="F44" i="13" l="1"/>
  <c r="B8" i="13" l="1"/>
  <c r="B6" i="13"/>
  <c r="B4" i="13"/>
  <c r="F76" i="13"/>
  <c r="F47" i="13"/>
  <c r="I47" i="13" s="1"/>
  <c r="F34" i="13"/>
  <c r="I34" i="13" s="1"/>
  <c r="I44" i="13" l="1"/>
  <c r="F77" i="13"/>
  <c r="I76" i="13"/>
  <c r="I35" i="13"/>
  <c r="F31" i="13"/>
  <c r="F35" i="13"/>
  <c r="F48" i="13"/>
  <c r="F20" i="13"/>
  <c r="I77" i="13" l="1"/>
  <c r="I31" i="13"/>
  <c r="I20" i="13"/>
  <c r="I48" i="13"/>
  <c r="F25" i="13" l="1"/>
  <c r="I25" i="13"/>
  <c r="I69" i="13" l="1"/>
  <c r="F69" i="13" l="1"/>
  <c r="F28" i="11"/>
  <c r="F30" i="11" s="1"/>
  <c r="G11" i="11"/>
  <c r="I72" i="13" l="1"/>
  <c r="I73" i="13" s="1"/>
  <c r="I79" i="13" s="1"/>
  <c r="G22" i="11"/>
  <c r="D21" i="8" s="1"/>
  <c r="G28" i="11"/>
  <c r="D24" i="8" s="1"/>
  <c r="G16" i="11" l="1"/>
  <c r="D18" i="8" s="1"/>
  <c r="D16" i="8"/>
  <c r="G20" i="11" l="1"/>
  <c r="D20" i="8" s="1"/>
  <c r="G18" i="11" l="1"/>
  <c r="D19" i="8" s="1"/>
  <c r="G14" i="11" l="1"/>
  <c r="D17" i="8" s="1"/>
  <c r="G24" i="11" l="1"/>
  <c r="D22" i="8" s="1"/>
  <c r="G26" i="11"/>
  <c r="D23" i="8" s="1"/>
  <c r="C30" i="11"/>
  <c r="D25" i="8" l="1"/>
  <c r="G30" i="11"/>
</calcChain>
</file>

<file path=xl/sharedStrings.xml><?xml version="1.0" encoding="utf-8"?>
<sst xmlns="http://schemas.openxmlformats.org/spreadsheetml/2006/main" count="192" uniqueCount="159">
  <si>
    <t>Salaries</t>
  </si>
  <si>
    <t>Equipment</t>
  </si>
  <si>
    <t>Other Direct Costs</t>
  </si>
  <si>
    <t>Mo. Sal</t>
  </si>
  <si>
    <t>Qty.</t>
  </si>
  <si>
    <t>Amount</t>
  </si>
  <si>
    <t>TOTAL PROJECT COSTS</t>
  </si>
  <si>
    <t>Currency:</t>
  </si>
  <si>
    <t>Life of Project</t>
  </si>
  <si>
    <t>Submit report to:</t>
  </si>
  <si>
    <t>Reporting Period</t>
  </si>
  <si>
    <t>Subaward Start Date</t>
  </si>
  <si>
    <t>Today's Date</t>
  </si>
  <si>
    <t>Subaward End Date</t>
  </si>
  <si>
    <t>Subawardee Name</t>
  </si>
  <si>
    <t>I.  Budget Analysis</t>
  </si>
  <si>
    <t>Current Obligation</t>
  </si>
  <si>
    <t>Total Expenses Previously Reported</t>
  </si>
  <si>
    <t>Expended This Reporting Period</t>
  </si>
  <si>
    <t>Total Expended to Date</t>
  </si>
  <si>
    <t>Obligated Funds Remaining</t>
  </si>
  <si>
    <t>Indirect Costs / G&amp;A</t>
  </si>
  <si>
    <t>II.  Summary of Funds</t>
  </si>
  <si>
    <t>Funds Previously Received</t>
  </si>
  <si>
    <t>Wire/Check No</t>
  </si>
  <si>
    <t>Funds Received this Period</t>
  </si>
  <si>
    <t>Total Amount Expended</t>
  </si>
  <si>
    <t>Total Interest Earned</t>
  </si>
  <si>
    <t>III.  Certification and Approvals</t>
  </si>
  <si>
    <t>Subawardee Authorized Official:</t>
  </si>
  <si>
    <t>Typed name, Title</t>
  </si>
  <si>
    <t>Date</t>
  </si>
  <si>
    <t>Signature</t>
  </si>
  <si>
    <t xml:space="preserve">of the subaward.  All amounts must be entered in the same currency and in accordance with the terms </t>
  </si>
  <si>
    <t>and conditions of the subaward.</t>
  </si>
  <si>
    <t>areas are calculations.</t>
  </si>
  <si>
    <t>HEADER SECTION</t>
  </si>
  <si>
    <t>Submit Reports to:</t>
  </si>
  <si>
    <t>ID/FCO No.:</t>
  </si>
  <si>
    <t>Reporting Period:</t>
  </si>
  <si>
    <t>Subaward Start Date:</t>
  </si>
  <si>
    <t>Today's Date:</t>
  </si>
  <si>
    <t>Subaward End Date:</t>
  </si>
  <si>
    <t>Enter the end date of the project based on the subaward or latest amendment / modification.</t>
  </si>
  <si>
    <t>Enter the type of currency used to report all financial information.  This currency should be in accordance with the terms and conditions of the subaward.</t>
  </si>
  <si>
    <t>Subawardee Name:</t>
  </si>
  <si>
    <t>I.  BUDGET ANALYSIS</t>
  </si>
  <si>
    <t>Current Obligations:</t>
  </si>
  <si>
    <t>Total Expenses Previously Reported:</t>
  </si>
  <si>
    <t>Expended This Reporting Period:</t>
  </si>
  <si>
    <t>Total Expended to Date:</t>
  </si>
  <si>
    <t>Obligated Funds Remaining:</t>
  </si>
  <si>
    <t>II.  SUMMARY OF FUNDS</t>
  </si>
  <si>
    <t>Funds Previously Received:</t>
  </si>
  <si>
    <t>Funds Received this Period:</t>
  </si>
  <si>
    <t>Wire/Check No.:</t>
  </si>
  <si>
    <t>Balance on Hand</t>
  </si>
  <si>
    <t>Interest Earned</t>
  </si>
  <si>
    <t>III.  CERTIFICATION AND APPROVALS</t>
  </si>
  <si>
    <t>Certification and approval:</t>
  </si>
  <si>
    <t>Review:</t>
  </si>
  <si>
    <t>I certify that to the best of my knowledge and belief, this Financial Report is a correct, complete and accurate statement, that my organization is properly entitled to payment, and that all amounts requested are for appropriate purposes in strict accordance with the terms and conditions of the subaward.</t>
  </si>
  <si>
    <t>Enter the period / dates covered by the report (month and year).</t>
  </si>
  <si>
    <t>Enter the start date of the subaward according to the subaward document.</t>
  </si>
  <si>
    <t>Enter the day in which the report is completed.</t>
  </si>
  <si>
    <t>Enter the subawardee name as shown in the subaward document.</t>
  </si>
  <si>
    <t>Enter the project name as shown in the subaward document.</t>
  </si>
  <si>
    <t>Enter the wire or check number from funds received.</t>
  </si>
  <si>
    <t>Enter the amount spent during the period covered by this report into the respective line items.</t>
  </si>
  <si>
    <t>Enter the budget amount for each line item reflected on the Summary Budget in the latest subaward document.  The budget amount for each line item must be in the currency indicated in the subaward document.</t>
  </si>
  <si>
    <t>Enter the ID/FCO Number shown in the subaward document.</t>
  </si>
  <si>
    <t>Contractual/Subawards</t>
  </si>
  <si>
    <t>This report must be submitted to FHI 360 in accordance with the subaward's financial reporting requirements and indicated due dates.</t>
  </si>
  <si>
    <t>Total Funds Received from FHI 360</t>
  </si>
  <si>
    <t>The Subawardee Financial Report must be submitted to FHI 360 in accordance with the terms and conditions</t>
  </si>
  <si>
    <t>Enter the name and FHI 360 office &amp; city where the report is submitted.</t>
  </si>
  <si>
    <t>Enter the amount received as of the beginning of the period.  This amount should be equal to the Total Funds Received from FHI 360 line on the previous report.</t>
  </si>
  <si>
    <t>Total Funds Received from FHI 360:</t>
  </si>
  <si>
    <t>Enter the differences between the Total Funds Received from FHI 360 and the Total Amount Expended lines.  This should equal the total cash on hand at the end of the period.  All unspent funds are to be returned to FHI 360 within the period stated in the subaward.</t>
  </si>
  <si>
    <t>This report must be certified and signed by the Subawardee's Authorized Official and approved by FHI 360's Subaward Monitor.</t>
  </si>
  <si>
    <t>In addition to being approved by FHI 360's Subaward Monitor, this report must also be reviewed by the FHI 360 Finance department.</t>
  </si>
  <si>
    <t>Please note that all required supporting documentation per the Terms &amp; Conditions of the subaward must be attached to this form.</t>
  </si>
  <si>
    <t>Consultants / Professional Fees</t>
  </si>
  <si>
    <t>Attachments Required</t>
  </si>
  <si>
    <t xml:space="preserve">TOTAL </t>
  </si>
  <si>
    <t>Daily Rate</t>
  </si>
  <si>
    <t># Days</t>
  </si>
  <si>
    <t>Unit</t>
  </si>
  <si>
    <t>Unit Cost</t>
  </si>
  <si>
    <t xml:space="preserve">Enter the amount of all wires or checks received this period.  </t>
  </si>
  <si>
    <t>Record interest earned if the bank account earns interest.  Subawardee is allowed to keep equivalent of USD $250 annually to cover administrative expenses</t>
  </si>
  <si>
    <t>Subaward Title:</t>
  </si>
  <si>
    <t>SUMMARY BUDGET</t>
  </si>
  <si>
    <t xml:space="preserve">Subawardee Financial Report </t>
  </si>
  <si>
    <t>SUBAWARDEE FINANCIAL REPORT (SFR) INSTRUCTIONS</t>
  </si>
  <si>
    <t>FHI 360 Finance:</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</si>
  <si>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</si>
  <si>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All supporting documentation must be attached per the terms and conditions of the subaward.  When a spearate bank account has been mandated by the subaward, a copy of the bank statement and bank reconciliation must be submitted to support the amount stated as the balance on hand.</t>
  </si>
  <si>
    <t>Unit Costs</t>
  </si>
  <si>
    <t># of Units</t>
  </si>
  <si>
    <t>1. SALARIES</t>
  </si>
  <si>
    <t>2. FRINGE BENEFITS</t>
  </si>
  <si>
    <t>3. CONSULTANTS</t>
  </si>
  <si>
    <t>4. EQUIPMENT/SUPPLIES</t>
  </si>
  <si>
    <t>5. TRAVEL/TRANSPORTATION</t>
  </si>
  <si>
    <t>7. OTHER DIRECT COSTS</t>
  </si>
  <si>
    <t>9. OTHER</t>
  </si>
  <si>
    <t>Project Year</t>
  </si>
  <si>
    <t>Cost Category</t>
  </si>
  <si>
    <t>1.  SALARIES</t>
  </si>
  <si>
    <t xml:space="preserve"> SUBTOTAL SALARIES</t>
  </si>
  <si>
    <t>2.  FRINGE BENEFITS</t>
  </si>
  <si>
    <t xml:space="preserve"> SUBTOTAL FRINGE BENEFITS</t>
  </si>
  <si>
    <t>3.  CONSULTANTS</t>
  </si>
  <si>
    <t xml:space="preserve"> SUBTOTAL CONSULTANTS</t>
  </si>
  <si>
    <t>4.  EQUIPMENT</t>
  </si>
  <si>
    <t>DETAILED BUDGET</t>
  </si>
  <si>
    <t xml:space="preserve">Rate </t>
  </si>
  <si>
    <t>%</t>
  </si>
  <si>
    <t># Mo.</t>
  </si>
  <si>
    <t>% Time</t>
  </si>
  <si>
    <t xml:space="preserve"> SUBTOTAL EQUIPMENT</t>
  </si>
  <si>
    <t>5.  TRAVEL/TRANSPORTATION</t>
  </si>
  <si>
    <t xml:space="preserve"> SUBTOTAL TRAVEL/TRANSPORTATION</t>
  </si>
  <si>
    <t xml:space="preserve"> SUBTOTAL SUBAWARDS</t>
  </si>
  <si>
    <t>7.  OTHER DIRECT COSTS</t>
  </si>
  <si>
    <t xml:space="preserve"> SUBTOTAL OTHER DIRECT COSTS</t>
  </si>
  <si>
    <t>8.  INDIRECT COSTS/G&amp;A</t>
  </si>
  <si>
    <t xml:space="preserve"> SUBTOTAL INDIRECT COSTS/G&amp;A</t>
  </si>
  <si>
    <t>9.  OTHER</t>
  </si>
  <si>
    <t xml:space="preserve"> SUBTOTAL OTHER</t>
  </si>
  <si>
    <t>Grant PO No. (ID/FCO No.)</t>
  </si>
  <si>
    <t>Currency</t>
  </si>
  <si>
    <t>Subaward Title</t>
  </si>
  <si>
    <t xml:space="preserve">Modification # </t>
  </si>
  <si>
    <r>
      <t xml:space="preserve">Fringe Benefits </t>
    </r>
    <r>
      <rPr>
        <i/>
        <sz val="9"/>
        <rFont val="Calibri"/>
        <family val="2"/>
        <scheme val="minor"/>
      </rPr>
      <t>(if applicable)</t>
    </r>
  </si>
  <si>
    <t>Travel, Transportation and Per Diem</t>
  </si>
  <si>
    <r>
      <t xml:space="preserve">Other  </t>
    </r>
    <r>
      <rPr>
        <i/>
        <sz val="10"/>
        <rFont val="Calibri"/>
        <family val="2"/>
        <scheme val="minor"/>
      </rPr>
      <t xml:space="preserve"> </t>
    </r>
    <r>
      <rPr>
        <i/>
        <sz val="9"/>
        <rFont val="Calibri"/>
        <family val="2"/>
        <scheme val="minor"/>
      </rPr>
      <t>(specify) =&gt;</t>
    </r>
  </si>
  <si>
    <t>FHI 360 Review and Approval</t>
  </si>
  <si>
    <t>FHI 360 Subaward Monitor:</t>
  </si>
  <si>
    <r>
      <t xml:space="preserve">Note: </t>
    </r>
    <r>
      <rPr>
        <sz val="10"/>
        <rFont val="Calibri"/>
        <family val="2"/>
        <scheme val="minor"/>
      </rPr>
      <t xml:space="preserve"> if using the electronic version of this report, input should be entered into the shaded areas.  Other</t>
    </r>
  </si>
  <si>
    <r>
      <t xml:space="preserve">Enter the </t>
    </r>
    <r>
      <rPr>
        <i/>
        <sz val="10"/>
        <rFont val="Calibri"/>
        <family val="2"/>
        <scheme val="minor"/>
      </rPr>
      <t>Total Expended to Date</t>
    </r>
    <r>
      <rPr>
        <sz val="10"/>
        <rFont val="Calibri"/>
        <family val="2"/>
        <scheme val="minor"/>
      </rPr>
      <t xml:space="preserve"> amounts in each line item from the previous report.</t>
    </r>
  </si>
  <si>
    <r>
      <t xml:space="preserve">Enter the sum of </t>
    </r>
    <r>
      <rPr>
        <i/>
        <sz val="10"/>
        <rFont val="Calibri"/>
        <family val="2"/>
        <scheme val="minor"/>
      </rPr>
      <t>Total Expenses Previously Reported</t>
    </r>
    <r>
      <rPr>
        <sz val="10"/>
        <rFont val="Calibri"/>
        <family val="2"/>
        <scheme val="minor"/>
      </rPr>
      <t xml:space="preserve"> and </t>
    </r>
    <r>
      <rPr>
        <i/>
        <sz val="10"/>
        <rFont val="Calibri"/>
        <family val="2"/>
        <scheme val="minor"/>
      </rPr>
      <t>Expended This Reporting Period</t>
    </r>
    <r>
      <rPr>
        <sz val="10"/>
        <rFont val="Calibri"/>
        <family val="2"/>
        <scheme val="minor"/>
      </rPr>
      <t>.</t>
    </r>
  </si>
  <si>
    <r>
      <t xml:space="preserve">Enter the </t>
    </r>
    <r>
      <rPr>
        <i/>
        <sz val="10"/>
        <rFont val="Calibri"/>
        <family val="2"/>
        <scheme val="minor"/>
      </rPr>
      <t>Current Obligation</t>
    </r>
    <r>
      <rPr>
        <sz val="10"/>
        <rFont val="Calibri"/>
        <family val="2"/>
        <scheme val="minor"/>
      </rPr>
      <t xml:space="preserve"> less </t>
    </r>
    <r>
      <rPr>
        <i/>
        <sz val="10"/>
        <rFont val="Calibri"/>
        <family val="2"/>
        <scheme val="minor"/>
      </rPr>
      <t>Total Expended to Date</t>
    </r>
    <r>
      <rPr>
        <sz val="10"/>
        <rFont val="Calibri"/>
        <family val="2"/>
        <scheme val="minor"/>
      </rPr>
      <t>.</t>
    </r>
  </si>
  <si>
    <r>
      <t xml:space="preserve">Enter the sum of </t>
    </r>
    <r>
      <rPr>
        <i/>
        <sz val="10"/>
        <rFont val="Calibri"/>
        <family val="2"/>
        <scheme val="minor"/>
      </rPr>
      <t>Funds Previously Received</t>
    </r>
    <r>
      <rPr>
        <sz val="10"/>
        <rFont val="Calibri"/>
        <family val="2"/>
        <scheme val="minor"/>
      </rPr>
      <t xml:space="preserve"> line and the </t>
    </r>
    <r>
      <rPr>
        <i/>
        <sz val="10"/>
        <rFont val="Calibri"/>
        <family val="2"/>
        <scheme val="minor"/>
      </rPr>
      <t xml:space="preserve">Funds Received this Period </t>
    </r>
    <r>
      <rPr>
        <sz val="10"/>
        <rFont val="Calibri"/>
        <family val="2"/>
        <scheme val="minor"/>
      </rPr>
      <t xml:space="preserve">line.  </t>
    </r>
  </si>
  <si>
    <r>
      <t xml:space="preserve">Enter the total amount in the </t>
    </r>
    <r>
      <rPr>
        <i/>
        <sz val="10"/>
        <rFont val="Calibri"/>
        <family val="2"/>
        <scheme val="minor"/>
      </rPr>
      <t>Total Expended to Date</t>
    </r>
    <r>
      <rPr>
        <sz val="10"/>
        <rFont val="Calibri"/>
        <family val="2"/>
        <scheme val="minor"/>
      </rPr>
      <t xml:space="preserve"> column above.</t>
    </r>
  </si>
  <si>
    <t xml:space="preserve">6.  SUBAWARDS </t>
  </si>
  <si>
    <t>8. INDIRECT COST</t>
  </si>
  <si>
    <t>6. SUBAWARDS</t>
  </si>
  <si>
    <t xml:space="preserve">Grantee:   </t>
  </si>
  <si>
    <t xml:space="preserve">Grant PO No. :    </t>
  </si>
  <si>
    <t xml:space="preserve">Grant Title:   </t>
  </si>
  <si>
    <t xml:space="preserve">Currency:   </t>
  </si>
  <si>
    <t xml:space="preserve">Period of Grant Performance:  </t>
  </si>
  <si>
    <t xml:space="preserve"> </t>
  </si>
  <si>
    <t xml:space="preserve">Office Cost </t>
  </si>
  <si>
    <t xml:space="preserve">Activity Cost </t>
  </si>
  <si>
    <t xml:space="preserve">Reporting Cycle: </t>
  </si>
  <si>
    <t xml:space="preserve">Project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</si>
</sst>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_);_(* \(#,##0.00\);_(* &quot; &quot;??_);_(@_)"/>
    <numFmt numFmtId="167" formatCode="_(* #,##0_);_(* \(#,##0\);_(* &quot; &quot;??_);_(@_)"/>
    <numFmt numFmtId="168" formatCode="0000.0000"/>
    <numFmt numFmtId="169" formatCode="&quot;$&quot;#,##0"/>
    <numFmt numFmtId="170" formatCode="00\-0000\-00\-0000\-000"/>
    <numFmt numFmtId="171" formatCode="_-* #,##0.00_-;\-* #,##0.00_-;_-* &quot;-&quot;??_-;_-@_-"/>
    <numFmt numFmtId="172" formatCode="_-* #,##0.00\ _€_-;\-* #,##0.00\ _€_-;_-* &quot;-&quot;??\ _€_-;_-@_-"/>
    <numFmt numFmtId="173" formatCode="_-* #,##0.00_-;_-* #,##0.00\-;_-* &quot;-&quot;??_-;_-@_-"/>
    <numFmt numFmtId="174" formatCode="_([$€-2]* #,##0.00_);_([$€-2]* \(#,##0.00\);_([$€-2]* &quot;-&quot;??_)"/>
    <numFmt numFmtId="175" formatCode="#,##0."/>
    <numFmt numFmtId="176" formatCode="m/d/yy\ h:mm"/>
    <numFmt numFmtId="177" formatCode="#,###,##0.00;\(#,###,##0.00\)"/>
    <numFmt numFmtId="178" formatCode="&quot;$&quot;#,###,##0.00;\(&quot;$&quot;#,###,##0.00\)"/>
    <numFmt numFmtId="179" formatCode="#,##0.00%;\(#,##0.00%\)"/>
    <numFmt numFmtId="180" formatCode="mm/dd/yy"/>
    <numFmt numFmtId="181" formatCode="#,##0;#,##0;;"/>
    <numFmt numFmtId="182" formatCode="0.00_)"/>
    <numFmt numFmtId="183" formatCode="0_)"/>
    <numFmt numFmtId="184" formatCode="General_)"/>
    <numFmt numFmtId="185" formatCode="&quot;On&quot;;&quot;On&quot;;&quot;Off&quot;"/>
    <numFmt numFmtId="186" formatCode="#,##0.000_);[Red]\(#,##0.000\)"/>
    <numFmt numFmtId="187" formatCode="&quot;FY94P&quot;#"/>
    <numFmt numFmtId="188" formatCode="00\-0000\-00\-0000"/>
    <numFmt numFmtId="189" formatCode="_(* #,##0,_);_(* \(#,##0,\);_(@_)"/>
    <numFmt numFmtId="190" formatCode="_(* #,##0.0_);_(* \(#,##0.0\);_(* &quot;-&quot;??_);_(@_)"/>
  </numFmts>
  <fonts count="113">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sz val="10"/>
      <name val="Calibri"/>
      <family val="2"/>
      <scheme val="minor"/>
    </font>
    <font>
      <b/>
      <sz val="10"/>
      <name val="Calibri"/>
      <family val="2"/>
      <scheme val="minor"/>
    </font>
    <font>
      <b/>
      <sz val="11"/>
      <name val="Calibri"/>
      <family val="2"/>
      <scheme val="minor"/>
    </font>
    <font>
      <sz val="11"/>
      <name val="Calibri"/>
      <family val="2"/>
      <scheme val="minor"/>
    </font>
    <font>
      <b/>
      <sz val="14"/>
      <name val="Calibri"/>
      <family val="2"/>
      <scheme val="minor"/>
    </font>
    <font>
      <b/>
      <sz val="12"/>
      <name val="Calibri"/>
      <family val="2"/>
      <scheme val="minor"/>
    </font>
    <font>
      <b/>
      <sz val="11"/>
      <color theme="1"/>
      <name val="Calibri"/>
      <family val="2"/>
      <scheme val="minor"/>
    </font>
    <font>
      <u/>
      <sz val="7"/>
      <color indexed="12"/>
      <name val="Helv"/>
    </font>
    <font>
      <sz val="11"/>
      <color indexed="8"/>
      <name val="ＭＳ Ｐゴシック"/>
      <family val="3"/>
      <charset val="128"/>
    </font>
    <font>
      <sz val="11"/>
      <color theme="0"/>
      <name val="Calibri"/>
      <family val="2"/>
      <scheme val="minor"/>
    </font>
    <font>
      <sz val="11"/>
      <color indexed="9"/>
      <name val="ＭＳ Ｐゴシック"/>
      <family val="3"/>
      <charset val="128"/>
    </font>
    <font>
      <sz val="12"/>
      <color indexed="8"/>
      <name val="Arial"/>
      <family val="2"/>
    </font>
    <font>
      <sz val="14"/>
      <color indexed="8"/>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name val="Arial"/>
      <family val="2"/>
      <charset val="204"/>
    </font>
    <font>
      <sz val="11"/>
      <name val="Arial"/>
      <family val="2"/>
    </font>
    <font>
      <sz val="10"/>
      <name val="Arial"/>
      <family val="2"/>
      <charset val="204"/>
    </font>
    <font>
      <sz val="12"/>
      <name val="Times New Roman"/>
      <family val="1"/>
    </font>
    <font>
      <sz val="12"/>
      <name val="Arial"/>
      <family val="2"/>
    </font>
    <font>
      <sz val="11"/>
      <color indexed="8"/>
      <name val="Arial"/>
      <family val="2"/>
    </font>
    <font>
      <sz val="11"/>
      <color theme="1"/>
      <name val="Calibri"/>
      <family val="2"/>
      <charset val="178"/>
      <scheme val="minor"/>
    </font>
    <font>
      <sz val="11"/>
      <color indexed="8"/>
      <name val="Calibri"/>
      <family val="2"/>
      <charset val="178"/>
    </font>
    <font>
      <sz val="10"/>
      <name val="Helv"/>
    </font>
    <font>
      <sz val="1"/>
      <color indexed="8"/>
      <name val="Courier"/>
      <family val="3"/>
    </font>
    <font>
      <sz val="11"/>
      <color indexed="9"/>
      <name val="Arial"/>
      <family val="2"/>
    </font>
    <font>
      <i/>
      <sz val="9"/>
      <name val="Helv"/>
    </font>
    <font>
      <sz val="10"/>
      <name val="MS Sans Serif"/>
      <family val="2"/>
    </font>
    <font>
      <i/>
      <sz val="11"/>
      <color rgb="FF7F7F7F"/>
      <name val="Calibri"/>
      <family val="2"/>
      <scheme val="minor"/>
    </font>
    <font>
      <sz val="12"/>
      <color indexed="24"/>
      <name val="Arial"/>
      <family val="2"/>
    </font>
    <font>
      <sz val="10"/>
      <color indexed="0"/>
      <name val="Arial"/>
      <family val="2"/>
    </font>
    <font>
      <sz val="11"/>
      <color rgb="FF006100"/>
      <name val="Calibri"/>
      <family val="2"/>
      <scheme val="minor"/>
    </font>
    <font>
      <sz val="9"/>
      <name val="Tms Rmn"/>
    </font>
    <font>
      <sz val="12"/>
      <name val="Tms Rmn"/>
    </font>
    <font>
      <b/>
      <sz val="15"/>
      <color theme="3"/>
      <name val="Calibri"/>
      <family val="2"/>
      <scheme val="minor"/>
    </font>
    <font>
      <b/>
      <sz val="13"/>
      <color theme="3"/>
      <name val="Calibri"/>
      <family val="2"/>
      <scheme val="minor"/>
    </font>
    <font>
      <b/>
      <sz val="11"/>
      <color theme="3"/>
      <name val="Calibri"/>
      <family val="2"/>
      <scheme val="minor"/>
    </font>
    <font>
      <u/>
      <sz val="6"/>
      <color indexed="12"/>
      <name val="Helv"/>
    </font>
    <font>
      <u/>
      <sz val="11"/>
      <color theme="10"/>
      <name val="Calibri"/>
      <family val="2"/>
      <scheme val="minor"/>
    </font>
    <font>
      <u/>
      <sz val="11"/>
      <color indexed="12"/>
      <name val="Arial"/>
      <family val="2"/>
    </font>
    <font>
      <sz val="11"/>
      <color rgb="FF3F3F76"/>
      <name val="Calibri"/>
      <family val="2"/>
      <scheme val="minor"/>
    </font>
    <font>
      <sz val="11"/>
      <color rgb="FFFA7D00"/>
      <name val="Calibri"/>
      <family val="2"/>
      <scheme val="minor"/>
    </font>
    <font>
      <sz val="12"/>
      <name val="Helv"/>
    </font>
    <font>
      <sz val="9"/>
      <name val="Helv"/>
    </font>
    <font>
      <sz val="11"/>
      <color rgb="FF9C6500"/>
      <name val="Calibri"/>
      <family val="2"/>
      <scheme val="minor"/>
    </font>
    <font>
      <b/>
      <i/>
      <sz val="16"/>
      <name val="Helv"/>
    </font>
    <font>
      <sz val="11"/>
      <color indexed="8"/>
      <name val="Helvetica Neue"/>
    </font>
    <font>
      <sz val="11"/>
      <color theme="1"/>
      <name val="Arial"/>
      <family val="2"/>
    </font>
    <font>
      <b/>
      <sz val="11"/>
      <color rgb="FF3F3F3F"/>
      <name val="Calibri"/>
      <family val="2"/>
      <scheme val="minor"/>
    </font>
    <font>
      <b/>
      <sz val="10"/>
      <name val="MS Sans Serif"/>
      <family val="2"/>
    </font>
    <font>
      <sz val="9"/>
      <name val="Arial"/>
      <family val="2"/>
    </font>
    <font>
      <sz val="10"/>
      <name val="Arial MT"/>
    </font>
    <font>
      <sz val="10"/>
      <color indexed="8"/>
      <name val="Arial"/>
      <family val="2"/>
    </font>
    <font>
      <b/>
      <sz val="12"/>
      <color indexed="8"/>
      <name val="Times New Roman"/>
      <family val="1"/>
    </font>
    <font>
      <b/>
      <sz val="10"/>
      <color indexed="8"/>
      <name val="Times New Roman"/>
      <family val="1"/>
    </font>
    <font>
      <b/>
      <i/>
      <sz val="10"/>
      <color indexed="8"/>
      <name val="Times New Roman"/>
      <family val="1"/>
    </font>
    <font>
      <sz val="10"/>
      <color indexed="12"/>
      <name val="Times New Roman"/>
      <family val="1"/>
    </font>
    <font>
      <sz val="11"/>
      <color rgb="FFFF0000"/>
      <name val="Calibri"/>
      <family val="2"/>
      <scheme val="minor"/>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i/>
      <sz val="10"/>
      <name val="Calibri"/>
      <family val="2"/>
      <scheme val="minor"/>
    </font>
    <font>
      <b/>
      <sz val="11"/>
      <name val="Calibri"/>
      <family val="2"/>
    </font>
    <font>
      <b/>
      <i/>
      <sz val="11"/>
      <name val="Calibri"/>
      <family val="2"/>
      <scheme val="minor"/>
    </font>
    <font>
      <sz val="14"/>
      <name val="Calibri"/>
      <family val="2"/>
      <scheme val="minor"/>
    </font>
    <font>
      <b/>
      <sz val="11"/>
      <color indexed="12"/>
      <name val="Calibri"/>
      <family val="2"/>
      <scheme val="minor"/>
    </font>
    <font>
      <i/>
      <sz val="9"/>
      <name val="Calibri"/>
      <family val="2"/>
      <scheme val="minor"/>
    </font>
    <font>
      <i/>
      <sz val="11"/>
      <name val="Calibri"/>
      <family val="2"/>
      <scheme val="minor"/>
    </font>
    <font>
      <i/>
      <sz val="10"/>
      <name val="Calibri"/>
      <family val="2"/>
      <scheme val="minor"/>
    </font>
    <font>
      <sz val="9"/>
      <name val="Calibri"/>
      <family val="2"/>
      <scheme val="minor"/>
    </font>
    <font>
      <sz val="12"/>
      <name val="Calibri"/>
      <family val="2"/>
      <scheme val="minor"/>
    </font>
    <font>
      <b/>
      <i/>
      <sz val="12"/>
      <name val="Calibri"/>
      <family val="2"/>
      <scheme val="minor"/>
    </font>
    <font>
      <b/>
      <u/>
      <sz val="10"/>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0"/>
        <bgColor indexed="64"/>
      </patternFill>
    </fill>
    <fill>
      <patternFill patternType="lightTrellis"/>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indexed="9"/>
        <bgColor indexed="9"/>
      </patternFill>
    </fill>
    <fill>
      <patternFill patternType="solid">
        <fgColor rgb="FFC6EFCE"/>
      </patternFill>
    </fill>
    <fill>
      <patternFill patternType="solid">
        <fgColor indexed="42"/>
        <bgColor indexed="64"/>
      </patternFill>
    </fill>
    <fill>
      <patternFill patternType="solid">
        <fgColor indexed="26"/>
        <bgColor indexed="64"/>
      </patternFill>
    </fill>
    <fill>
      <patternFill patternType="solid">
        <fgColor rgb="FFFFCC99"/>
      </patternFill>
    </fill>
    <fill>
      <patternFill patternType="solid">
        <fgColor indexed="11"/>
        <bgColor indexed="64"/>
      </patternFill>
    </fill>
    <fill>
      <patternFill patternType="solid">
        <fgColor rgb="FFFFEB9C"/>
      </patternFill>
    </fill>
    <fill>
      <patternFill patternType="solid">
        <fgColor rgb="FFFFFFCC"/>
      </patternFill>
    </fill>
    <fill>
      <patternFill patternType="mediumGray">
        <fgColor indexed="22"/>
      </patternFill>
    </fill>
    <fill>
      <patternFill patternType="solid">
        <fgColor theme="0" tint="-0.14999847407452621"/>
        <bgColor indexed="64"/>
      </patternFill>
    </fill>
    <fill>
      <patternFill patternType="solid">
        <fgColor theme="0" tint="-0.249977111117893"/>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indexed="64"/>
      </left>
      <right style="double">
        <color indexed="64"/>
      </right>
      <top style="double">
        <color indexed="64"/>
      </top>
      <bottom style="double">
        <color indexed="64"/>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style="thick">
        <color indexed="64"/>
      </left>
      <right/>
      <top/>
      <bottom style="medium">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78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5" fillId="0" borderId="0"/>
    <xf numFmtId="0" fontId="3" fillId="23" borderId="7" applyNumberFormat="0" applyFont="0" applyAlignment="0" applyProtection="0"/>
    <xf numFmtId="0" fontId="21" fillId="20" borderId="8" applyNumberFormat="0" applyAlignment="0" applyProtection="0"/>
    <xf numFmtId="9" fontId="3"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8"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47" borderId="0" applyNumberFormat="0" applyBorder="0" applyAlignment="0" applyProtection="0"/>
    <xf numFmtId="0" fontId="36" fillId="48" borderId="0" applyNumberFormat="0" applyBorder="0" applyAlignment="0" applyProtection="0"/>
    <xf numFmtId="0" fontId="9" fillId="17"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170" fontId="25" fillId="0" borderId="0" applyFont="0" applyFill="0" applyBorder="0" applyAlignment="0" applyProtection="0"/>
    <xf numFmtId="0" fontId="40" fillId="53" borderId="0" applyNumberFormat="0" applyBorder="0" applyAlignment="0" applyProtection="0"/>
    <xf numFmtId="0" fontId="41" fillId="54" borderId="32" applyNumberFormat="0" applyAlignment="0" applyProtection="0"/>
    <xf numFmtId="0" fontId="42" fillId="55" borderId="33" applyNumberFormat="0" applyAlignment="0" applyProtection="0"/>
    <xf numFmtId="0" fontId="12"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171"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2" fontId="4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173" fontId="49" fillId="0" borderId="0" applyFont="0" applyFill="0" applyBorder="0" applyAlignment="0" applyProtection="0"/>
    <xf numFmtId="43" fontId="3" fillId="0" borderId="0" applyFont="0" applyFill="0" applyBorder="0" applyAlignment="0" applyProtection="0"/>
    <xf numFmtId="173" fontId="50" fillId="0" borderId="0" applyFont="0" applyFill="0" applyBorder="0" applyAlignment="0" applyProtection="0"/>
    <xf numFmtId="17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4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3" fontId="3" fillId="56" borderId="0"/>
    <xf numFmtId="0" fontId="51" fillId="0" borderId="0"/>
    <xf numFmtId="174" fontId="51" fillId="0" borderId="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0" borderId="0" applyFont="0" applyFill="0" applyBorder="0" applyAlignment="0" applyProtection="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56" borderId="0"/>
    <xf numFmtId="3" fontId="3" fillId="0" borderId="0" applyFont="0" applyFill="0" applyBorder="0" applyAlignment="0" applyProtection="0"/>
    <xf numFmtId="3" fontId="3" fillId="56" borderId="0"/>
    <xf numFmtId="3" fontId="3" fillId="0" borderId="0" applyFont="0" applyFill="0" applyBorder="0" applyAlignment="0" applyProtection="0"/>
    <xf numFmtId="3" fontId="3" fillId="56" borderId="0"/>
    <xf numFmtId="3" fontId="3" fillId="56" borderId="0"/>
    <xf numFmtId="3" fontId="3" fillId="56" borderId="0"/>
    <xf numFmtId="3" fontId="3" fillId="56" borderId="0"/>
    <xf numFmtId="3" fontId="3" fillId="56" borderId="0"/>
    <xf numFmtId="175" fontId="52" fillId="0" borderId="0">
      <protection locked="0"/>
    </xf>
    <xf numFmtId="174" fontId="51" fillId="0" borderId="0"/>
    <xf numFmtId="0" fontId="51" fillId="0" borderId="0"/>
    <xf numFmtId="174" fontId="51" fillId="0" borderId="0"/>
    <xf numFmtId="0" fontId="51" fillId="0" borderId="0"/>
    <xf numFmtId="174" fontId="51" fillId="0" borderId="0"/>
    <xf numFmtId="174" fontId="51" fillId="0" borderId="0"/>
    <xf numFmtId="44" fontId="51"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174" fontId="54" fillId="0" borderId="0">
      <alignment horizontal="left" vertical="top" wrapText="1"/>
    </xf>
    <xf numFmtId="7" fontId="55" fillId="0" borderId="0" applyFont="0" applyFill="0" applyBorder="0" applyAlignment="0" applyProtection="0"/>
    <xf numFmtId="174" fontId="47" fillId="0" borderId="0" applyFont="0" applyFill="0" applyBorder="0" applyAlignment="0" applyProtection="0"/>
    <xf numFmtId="0" fontId="56" fillId="0" borderId="0" applyNumberFormat="0" applyFill="0" applyBorder="0" applyAlignment="0" applyProtection="0"/>
    <xf numFmtId="174" fontId="57" fillId="0" borderId="0" applyProtection="0"/>
    <xf numFmtId="174" fontId="57" fillId="0" borderId="0" applyProtection="0"/>
    <xf numFmtId="174" fontId="57" fillId="0" borderId="0" applyProtection="0"/>
    <xf numFmtId="174" fontId="57" fillId="0" borderId="0" applyProtection="0"/>
    <xf numFmtId="174" fontId="57" fillId="0" borderId="0" applyProtection="0"/>
    <xf numFmtId="174" fontId="57" fillId="0" borderId="0" applyProtection="0"/>
    <xf numFmtId="174" fontId="57" fillId="0" borderId="0" applyProtection="0"/>
    <xf numFmtId="2" fontId="3" fillId="0" borderId="0" applyFont="0" applyFill="0" applyBorder="0" applyAlignment="0" applyProtection="0"/>
    <xf numFmtId="2" fontId="3" fillId="0" borderId="0" applyFont="0" applyFill="0" applyBorder="0" applyAlignment="0" applyProtection="0"/>
    <xf numFmtId="177" fontId="58" fillId="0" borderId="0"/>
    <xf numFmtId="178" fontId="58" fillId="0" borderId="0"/>
    <xf numFmtId="179" fontId="58" fillId="0" borderId="0"/>
    <xf numFmtId="0" fontId="59" fillId="57" borderId="0" applyNumberFormat="0" applyBorder="0" applyAlignment="0" applyProtection="0"/>
    <xf numFmtId="0" fontId="14" fillId="4" borderId="0" applyNumberFormat="0" applyBorder="0" applyAlignment="0" applyProtection="0"/>
    <xf numFmtId="174" fontId="60" fillId="58" borderId="13"/>
    <xf numFmtId="38" fontId="25" fillId="28" borderId="0" applyNumberFormat="0" applyBorder="0" applyAlignment="0" applyProtection="0"/>
    <xf numFmtId="1" fontId="61" fillId="0" borderId="27" applyBorder="0">
      <protection locked="0"/>
    </xf>
    <xf numFmtId="174" fontId="6" fillId="0" borderId="28" applyNumberFormat="0" applyAlignment="0" applyProtection="0">
      <alignment horizontal="left" vertical="center"/>
    </xf>
    <xf numFmtId="174" fontId="6" fillId="0" borderId="11">
      <alignment horizontal="left" vertical="center"/>
    </xf>
    <xf numFmtId="0" fontId="62" fillId="0" borderId="34" applyNumberFormat="0" applyFill="0" applyAlignment="0" applyProtection="0"/>
    <xf numFmtId="0" fontId="63" fillId="0" borderId="35" applyNumberFormat="0" applyFill="0" applyAlignment="0" applyProtection="0"/>
    <xf numFmtId="0" fontId="64" fillId="0" borderId="36" applyNumberFormat="0" applyFill="0" applyAlignment="0" applyProtection="0"/>
    <xf numFmtId="0" fontId="64" fillId="0" borderId="0" applyNumberFormat="0" applyFill="0" applyBorder="0" applyAlignment="0" applyProtection="0"/>
    <xf numFmtId="174" fontId="57" fillId="0" borderId="0" applyProtection="0"/>
    <xf numFmtId="174" fontId="57" fillId="0" borderId="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6" fillId="0" borderId="0" applyNumberFormat="0" applyFill="0" applyBorder="0" applyAlignment="0" applyProtection="0"/>
    <xf numFmtId="0" fontId="34" fillId="0" borderId="0" applyNumberFormat="0" applyFill="0" applyBorder="0" applyAlignment="0" applyProtection="0">
      <alignment vertical="top"/>
      <protection locked="0"/>
    </xf>
    <xf numFmtId="10" fontId="25" fillId="59" borderId="13" applyNumberFormat="0" applyBorder="0" applyAlignment="0" applyProtection="0"/>
    <xf numFmtId="0" fontId="68" fillId="60" borderId="32" applyNumberFormat="0" applyAlignment="0" applyProtection="0"/>
    <xf numFmtId="174" fontId="3" fillId="61" borderId="13" applyFont="0" applyFill="0" applyBorder="0" applyAlignment="0" applyProtection="0">
      <alignment horizontal="center"/>
      <protection locked="0"/>
    </xf>
    <xf numFmtId="0" fontId="69" fillId="0" borderId="37" applyNumberFormat="0" applyFill="0" applyAlignment="0" applyProtection="0"/>
    <xf numFmtId="0" fontId="19" fillId="0" borderId="6" applyNumberFormat="0" applyFill="0" applyAlignment="0" applyProtection="0"/>
    <xf numFmtId="0" fontId="7" fillId="28" borderId="0" applyNumberFormat="0" applyBorder="0" applyAlignment="0"/>
    <xf numFmtId="14" fontId="70" fillId="0" borderId="0" applyFont="0" applyFill="0" applyBorder="0" applyAlignment="0" applyProtection="0"/>
    <xf numFmtId="180" fontId="70" fillId="0" borderId="0" applyFont="0" applyFill="0" applyBorder="0" applyAlignment="0" applyProtection="0"/>
    <xf numFmtId="181" fontId="71" fillId="0" borderId="0" applyFont="0" applyFill="0" applyBorder="0"/>
    <xf numFmtId="0" fontId="72" fillId="62" borderId="0" applyNumberFormat="0" applyBorder="0" applyAlignment="0" applyProtection="0"/>
    <xf numFmtId="0" fontId="20" fillId="22" borderId="0" applyNumberFormat="0" applyBorder="0" applyAlignment="0" applyProtection="0"/>
    <xf numFmtId="182" fontId="7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2" fillId="0" borderId="0"/>
    <xf numFmtId="0" fontId="3" fillId="0" borderId="0"/>
    <xf numFmtId="184" fontId="51" fillId="0" borderId="0"/>
    <xf numFmtId="184" fontId="51" fillId="0" borderId="0"/>
    <xf numFmtId="0" fontId="3" fillId="0" borderId="0">
      <alignment horizontal="left"/>
    </xf>
    <xf numFmtId="0" fontId="44" fillId="0" borderId="0"/>
    <xf numFmtId="0" fontId="44" fillId="0" borderId="0"/>
    <xf numFmtId="0" fontId="74"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174" fontId="45" fillId="0" borderId="0"/>
    <xf numFmtId="185" fontId="51" fillId="0" borderId="0"/>
    <xf numFmtId="174" fontId="46" fillId="0" borderId="0"/>
    <xf numFmtId="183" fontId="47" fillId="0" borderId="0"/>
    <xf numFmtId="0" fontId="3" fillId="0" borderId="0"/>
    <xf numFmtId="185" fontId="51" fillId="0" borderId="0"/>
    <xf numFmtId="0" fontId="3" fillId="0" borderId="0"/>
    <xf numFmtId="185" fontId="51" fillId="0" borderId="0"/>
    <xf numFmtId="185" fontId="51" fillId="0" borderId="0"/>
    <xf numFmtId="174" fontId="45" fillId="0" borderId="0"/>
    <xf numFmtId="0" fontId="3" fillId="0" borderId="0"/>
    <xf numFmtId="174" fontId="7" fillId="0" borderId="0"/>
    <xf numFmtId="0" fontId="3" fillId="0" borderId="0"/>
    <xf numFmtId="174" fontId="45" fillId="0" borderId="0"/>
    <xf numFmtId="0" fontId="3" fillId="0" borderId="0"/>
    <xf numFmtId="0" fontId="3" fillId="0" borderId="0"/>
    <xf numFmtId="174" fontId="45" fillId="0" borderId="0"/>
    <xf numFmtId="0" fontId="3"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174" fontId="45" fillId="0" borderId="0"/>
    <xf numFmtId="0" fontId="3" fillId="0" borderId="0"/>
    <xf numFmtId="0" fontId="2" fillId="0" borderId="0"/>
    <xf numFmtId="0" fontId="45" fillId="0" borderId="0"/>
    <xf numFmtId="0" fontId="3" fillId="0" borderId="0"/>
    <xf numFmtId="0" fontId="3" fillId="0" borderId="0"/>
    <xf numFmtId="169" fontId="51" fillId="0" borderId="0"/>
    <xf numFmtId="0" fontId="3" fillId="0" borderId="0"/>
    <xf numFmtId="174" fontId="3" fillId="0" borderId="0"/>
    <xf numFmtId="0" fontId="3" fillId="0" borderId="0">
      <alignment horizontal="left"/>
    </xf>
    <xf numFmtId="185" fontId="51" fillId="0" borderId="0"/>
    <xf numFmtId="0" fontId="3" fillId="0" borderId="0"/>
    <xf numFmtId="185" fontId="51" fillId="0" borderId="0"/>
    <xf numFmtId="174" fontId="2" fillId="0" borderId="0"/>
    <xf numFmtId="0" fontId="3" fillId="0" borderId="0"/>
    <xf numFmtId="0" fontId="45" fillId="0" borderId="0"/>
    <xf numFmtId="0" fontId="45" fillId="0" borderId="0"/>
    <xf numFmtId="0" fontId="3" fillId="0" borderId="0"/>
    <xf numFmtId="174" fontId="3" fillId="0" borderId="0"/>
    <xf numFmtId="0" fontId="3" fillId="0" borderId="0"/>
    <xf numFmtId="0" fontId="3" fillId="0" borderId="0"/>
    <xf numFmtId="0" fontId="3" fillId="0" borderId="0"/>
    <xf numFmtId="184" fontId="51" fillId="0" borderId="0"/>
    <xf numFmtId="183" fontId="47" fillId="0" borderId="0"/>
    <xf numFmtId="0" fontId="2" fillId="0" borderId="0"/>
    <xf numFmtId="0" fontId="2" fillId="0" borderId="0"/>
    <xf numFmtId="0" fontId="2" fillId="0" borderId="0"/>
    <xf numFmtId="0" fontId="2" fillId="0" borderId="0"/>
    <xf numFmtId="17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3" fillId="0" borderId="0"/>
    <xf numFmtId="0" fontId="2" fillId="0" borderId="0"/>
    <xf numFmtId="0" fontId="2" fillId="0" borderId="0"/>
    <xf numFmtId="183" fontId="47" fillId="0" borderId="0"/>
    <xf numFmtId="0" fontId="7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4" fontId="51" fillId="0" borderId="0"/>
    <xf numFmtId="0" fontId="2" fillId="0" borderId="0"/>
    <xf numFmtId="0" fontId="2" fillId="0" borderId="0"/>
    <xf numFmtId="0" fontId="49" fillId="0" borderId="0"/>
    <xf numFmtId="0" fontId="49" fillId="0" borderId="0"/>
    <xf numFmtId="183" fontId="47" fillId="0" borderId="0"/>
    <xf numFmtId="0" fontId="8" fillId="63" borderId="38" applyNumberFormat="0" applyFont="0" applyAlignment="0" applyProtection="0"/>
    <xf numFmtId="38" fontId="3" fillId="0" borderId="0"/>
    <xf numFmtId="40" fontId="3" fillId="0" borderId="26"/>
    <xf numFmtId="186" fontId="3" fillId="0" borderId="24"/>
    <xf numFmtId="0" fontId="3" fillId="0" borderId="0"/>
    <xf numFmtId="0" fontId="76" fillId="54" borderId="39" applyNumberFormat="0" applyAlignment="0" applyProtection="0"/>
    <xf numFmtId="174" fontId="51" fillId="0" borderId="0"/>
    <xf numFmtId="174" fontId="51" fillId="0" borderId="0"/>
    <xf numFmtId="9"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 fillId="0" borderId="0" applyFont="0" applyFill="0" applyBorder="0" applyAlignment="0" applyProtection="0"/>
    <xf numFmtId="9" fontId="48" fillId="0" borderId="0" applyFont="0" applyFill="0" applyBorder="0" applyAlignment="0" applyProtection="0"/>
    <xf numFmtId="9" fontId="43" fillId="0" borderId="0" applyFont="0" applyFill="0" applyBorder="0" applyAlignment="0" applyProtection="0"/>
    <xf numFmtId="9" fontId="4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187" fontId="71" fillId="0" borderId="0" applyFont="0" applyFill="0" applyBorder="0" applyProtection="0">
      <alignment horizontal="center"/>
    </xf>
    <xf numFmtId="188" fontId="25" fillId="0" borderId="0" applyFont="0" applyFill="0" applyBorder="0" applyAlignment="0" applyProtection="0"/>
    <xf numFmtId="174"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174" fontId="77" fillId="0" borderId="17">
      <alignment horizontal="center"/>
    </xf>
    <xf numFmtId="3" fontId="55" fillId="0" borderId="0" applyFont="0" applyFill="0" applyBorder="0" applyAlignment="0" applyProtection="0"/>
    <xf numFmtId="174" fontId="55" fillId="64" borderId="0" applyNumberFormat="0" applyFont="0" applyBorder="0" applyAlignment="0" applyProtection="0"/>
    <xf numFmtId="3" fontId="78" fillId="0" borderId="0" applyFill="0" applyBorder="0" applyAlignment="0" applyProtection="0"/>
    <xf numFmtId="3" fontId="47" fillId="0" borderId="0" applyFill="0" applyBorder="0" applyAlignment="0" applyProtection="0"/>
    <xf numFmtId="3" fontId="78" fillId="0" borderId="0" applyFill="0" applyBorder="0" applyAlignment="0" applyProtection="0"/>
    <xf numFmtId="174" fontId="79" fillId="0" borderId="0"/>
    <xf numFmtId="174" fontId="51" fillId="0" borderId="0"/>
    <xf numFmtId="174" fontId="3" fillId="0" borderId="0" applyNumberFormat="0" applyFill="0" applyBorder="0" applyProtection="0">
      <alignment horizontal="right"/>
    </xf>
    <xf numFmtId="174" fontId="4" fillId="0" borderId="0" applyNumberFormat="0" applyFill="0" applyBorder="0" applyProtection="0">
      <alignment horizontal="right"/>
    </xf>
    <xf numFmtId="174" fontId="3" fillId="0" borderId="0" applyNumberFormat="0" applyFill="0" applyBorder="0" applyProtection="0">
      <alignment horizontal="left"/>
    </xf>
    <xf numFmtId="174" fontId="4" fillId="0" borderId="0" applyNumberFormat="0" applyFill="0" applyBorder="0" applyProtection="0">
      <alignment horizontal="left"/>
    </xf>
    <xf numFmtId="174" fontId="4" fillId="0" borderId="0" applyNumberFormat="0" applyFill="0" applyBorder="0" applyProtection="0">
      <alignment horizontal="left"/>
    </xf>
    <xf numFmtId="174" fontId="3" fillId="0" borderId="40" applyNumberFormat="0" applyFont="0" applyFill="0" applyAlignment="0" applyProtection="0"/>
    <xf numFmtId="174" fontId="3" fillId="0" borderId="0" applyNumberFormat="0" applyFont="0" applyFill="0" applyBorder="0" applyProtection="0">
      <alignment wrapText="1"/>
    </xf>
    <xf numFmtId="0" fontId="80" fillId="0" borderId="0" applyNumberFormat="0" applyBorder="0" applyAlignment="0"/>
    <xf numFmtId="0" fontId="80" fillId="0" borderId="0" applyNumberFormat="0" applyBorder="0" applyAlignment="0"/>
    <xf numFmtId="0" fontId="80" fillId="0" borderId="0" applyNumberFormat="0" applyBorder="0" applyAlignment="0"/>
    <xf numFmtId="0" fontId="81" fillId="0" borderId="0" applyNumberFormat="0" applyBorder="0" applyAlignment="0"/>
    <xf numFmtId="0" fontId="82" fillId="0" borderId="0" applyNumberFormat="0" applyBorder="0" applyAlignment="0"/>
    <xf numFmtId="0" fontId="83" fillId="0" borderId="0" applyNumberFormat="0" applyBorder="0" applyAlignment="0"/>
    <xf numFmtId="0" fontId="83" fillId="0" borderId="0" applyNumberFormat="0" applyBorder="0" applyAlignment="0"/>
    <xf numFmtId="174" fontId="3" fillId="0" borderId="0"/>
    <xf numFmtId="189" fontId="3" fillId="0" borderId="0" applyFont="0" applyFill="0" applyBorder="0" applyAlignment="0" applyProtection="0"/>
    <xf numFmtId="0" fontId="33" fillId="0" borderId="41" applyNumberFormat="0" applyFill="0" applyAlignment="0" applyProtection="0"/>
    <xf numFmtId="0" fontId="3" fillId="0" borderId="0"/>
    <xf numFmtId="0" fontId="84" fillId="0" borderId="0" applyNumberFormat="0" applyBorder="0" applyAlignment="0">
      <protection locked="0"/>
    </xf>
    <xf numFmtId="0" fontId="85" fillId="0" borderId="0" applyNumberFormat="0" applyFill="0" applyBorder="0" applyAlignment="0" applyProtection="0"/>
    <xf numFmtId="0" fontId="3" fillId="0" borderId="0"/>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86" fillId="0" borderId="0" applyNumberFormat="0" applyFill="0" applyBorder="0" applyAlignment="0" applyProtection="0">
      <alignment vertical="center"/>
    </xf>
    <xf numFmtId="0" fontId="87" fillId="21" borderId="2" applyNumberFormat="0" applyAlignment="0" applyProtection="0">
      <alignment vertical="center"/>
    </xf>
    <xf numFmtId="0" fontId="88" fillId="22" borderId="0" applyNumberFormat="0" applyBorder="0" applyAlignment="0" applyProtection="0">
      <alignment vertical="center"/>
    </xf>
    <xf numFmtId="0" fontId="3" fillId="23" borderId="7" applyNumberFormat="0" applyFont="0" applyAlignment="0" applyProtection="0">
      <alignment vertical="center"/>
    </xf>
    <xf numFmtId="0" fontId="89" fillId="0" borderId="6" applyNumberFormat="0" applyFill="0" applyAlignment="0" applyProtection="0">
      <alignment vertical="center"/>
    </xf>
    <xf numFmtId="0" fontId="90" fillId="7" borderId="1" applyNumberFormat="0" applyAlignment="0" applyProtection="0">
      <alignment vertical="center"/>
    </xf>
    <xf numFmtId="0" fontId="91" fillId="20" borderId="8" applyNumberFormat="0" applyAlignment="0" applyProtection="0">
      <alignment vertical="center"/>
    </xf>
    <xf numFmtId="0" fontId="92" fillId="3" borderId="0" applyNumberFormat="0" applyBorder="0" applyAlignment="0" applyProtection="0">
      <alignment vertical="center"/>
    </xf>
    <xf numFmtId="0" fontId="93" fillId="4" borderId="0" applyNumberFormat="0" applyBorder="0" applyAlignment="0" applyProtection="0">
      <alignment vertical="center"/>
    </xf>
    <xf numFmtId="0" fontId="94" fillId="0" borderId="3" applyNumberFormat="0" applyFill="0" applyAlignment="0" applyProtection="0">
      <alignment vertical="center"/>
    </xf>
    <xf numFmtId="0" fontId="95" fillId="0" borderId="4" applyNumberFormat="0" applyFill="0" applyAlignment="0" applyProtection="0">
      <alignment vertical="center"/>
    </xf>
    <xf numFmtId="0" fontId="96" fillId="0" borderId="5" applyNumberFormat="0" applyFill="0" applyAlignment="0" applyProtection="0">
      <alignment vertical="center"/>
    </xf>
    <xf numFmtId="0" fontId="96" fillId="0" borderId="0" applyNumberFormat="0" applyFill="0" applyBorder="0" applyAlignment="0" applyProtection="0">
      <alignment vertical="center"/>
    </xf>
    <xf numFmtId="0" fontId="97" fillId="20" borderId="1" applyNumberFormat="0" applyAlignment="0" applyProtection="0">
      <alignment vertical="center"/>
    </xf>
    <xf numFmtId="0" fontId="98" fillId="0" borderId="0" applyNumberFormat="0" applyFill="0" applyBorder="0" applyAlignment="0" applyProtection="0">
      <alignment vertical="center"/>
    </xf>
    <xf numFmtId="0" fontId="99" fillId="0" borderId="0" applyNumberFormat="0" applyFill="0" applyBorder="0" applyAlignment="0" applyProtection="0">
      <alignment vertical="center"/>
    </xf>
    <xf numFmtId="0" fontId="100" fillId="0" borderId="9" applyNumberFormat="0" applyFill="0" applyAlignment="0" applyProtection="0">
      <alignment vertical="center"/>
    </xf>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27" fillId="0" borderId="0" xfId="0" applyFont="1"/>
    <xf numFmtId="0" fontId="27" fillId="0" borderId="0" xfId="0" applyFont="1" applyAlignment="1">
      <alignment vertical="center"/>
    </xf>
    <xf numFmtId="164" fontId="28" fillId="0" borderId="0" xfId="28" applyNumberFormat="1" applyFont="1" applyBorder="1" applyAlignment="1">
      <alignment vertical="center"/>
    </xf>
    <xf numFmtId="43" fontId="29" fillId="0" borderId="0" xfId="28" applyFont="1" applyFill="1" applyBorder="1" applyAlignment="1">
      <alignment horizontal="left" vertical="top"/>
    </xf>
    <xf numFmtId="168" fontId="29" fillId="0" borderId="0" xfId="28" applyNumberFormat="1" applyFont="1" applyFill="1" applyBorder="1" applyAlignment="1">
      <alignment horizontal="left" vertical="top"/>
    </xf>
    <xf numFmtId="164" fontId="103" fillId="0" borderId="13" xfId="28" applyNumberFormat="1" applyFont="1" applyFill="1" applyBorder="1"/>
    <xf numFmtId="164" fontId="30" fillId="0" borderId="13" xfId="28" applyNumberFormat="1" applyFont="1" applyFill="1" applyBorder="1"/>
    <xf numFmtId="164" fontId="107" fillId="0" borderId="13" xfId="28" applyNumberFormat="1" applyFont="1" applyFill="1" applyBorder="1"/>
    <xf numFmtId="0" fontId="27" fillId="0" borderId="0" xfId="0" applyFont="1" applyAlignment="1">
      <alignment horizontal="right"/>
    </xf>
    <xf numFmtId="0" fontId="27" fillId="0" borderId="53" xfId="0" applyFont="1" applyBorder="1" applyAlignment="1">
      <alignment vertical="center"/>
    </xf>
    <xf numFmtId="0" fontId="27" fillId="0" borderId="54" xfId="0" applyFont="1" applyBorder="1" applyAlignment="1">
      <alignment vertical="center"/>
    </xf>
    <xf numFmtId="0" fontId="27" fillId="0" borderId="55" xfId="0" applyFont="1" applyBorder="1" applyAlignment="1">
      <alignment vertical="center"/>
    </xf>
    <xf numFmtId="0" fontId="27" fillId="0" borderId="56" xfId="0" applyFont="1" applyBorder="1" applyAlignment="1">
      <alignment vertical="center"/>
    </xf>
    <xf numFmtId="0" fontId="27" fillId="0" borderId="57" xfId="0" applyFont="1" applyBorder="1" applyAlignment="1">
      <alignment vertical="center"/>
    </xf>
    <xf numFmtId="0" fontId="108" fillId="0" borderId="56" xfId="0" applyFont="1" applyBorder="1" applyAlignment="1">
      <alignment vertical="center"/>
    </xf>
    <xf numFmtId="0" fontId="27" fillId="0" borderId="14" xfId="0" applyFont="1" applyBorder="1" applyAlignment="1">
      <alignment horizontal="left" vertical="center"/>
    </xf>
    <xf numFmtId="0" fontId="27" fillId="0" borderId="0" xfId="0" applyFont="1" applyAlignment="1">
      <alignment horizontal="right" vertical="center"/>
    </xf>
    <xf numFmtId="17" fontId="27" fillId="0" borderId="14" xfId="0" applyNumberFormat="1" applyFont="1" applyBorder="1" applyAlignment="1">
      <alignment horizontal="center" vertical="center"/>
    </xf>
    <xf numFmtId="14" fontId="27" fillId="0" borderId="11" xfId="0" applyNumberFormat="1" applyFont="1" applyBorder="1" applyAlignment="1">
      <alignment horizontal="left" vertical="center"/>
    </xf>
    <xf numFmtId="14" fontId="27" fillId="0" borderId="11" xfId="0" applyNumberFormat="1" applyFont="1" applyBorder="1" applyAlignment="1">
      <alignment horizontal="center" vertical="center"/>
    </xf>
    <xf numFmtId="0" fontId="27" fillId="0" borderId="11" xfId="0" applyFont="1" applyBorder="1" applyAlignment="1">
      <alignment horizontal="center" vertical="center"/>
    </xf>
    <xf numFmtId="0" fontId="27" fillId="24" borderId="59" xfId="0" applyFont="1" applyFill="1" applyBorder="1" applyAlignment="1">
      <alignment vertical="center"/>
    </xf>
    <xf numFmtId="0" fontId="27" fillId="24" borderId="28" xfId="0" applyFont="1" applyFill="1" applyBorder="1" applyAlignment="1">
      <alignment vertical="center"/>
    </xf>
    <xf numFmtId="0" fontId="27" fillId="24" borderId="60" xfId="0" applyFont="1" applyFill="1" applyBorder="1" applyAlignment="1">
      <alignment vertical="center"/>
    </xf>
    <xf numFmtId="0" fontId="27" fillId="0" borderId="0" xfId="0" applyFont="1" applyAlignment="1">
      <alignment vertical="center" wrapText="1"/>
    </xf>
    <xf numFmtId="0" fontId="27" fillId="0" borderId="24" xfId="0" applyFont="1" applyBorder="1" applyAlignment="1">
      <alignment horizontal="center" vertical="center" wrapText="1"/>
    </xf>
    <xf numFmtId="0" fontId="27" fillId="0" borderId="51" xfId="0" applyFont="1" applyBorder="1" applyAlignment="1">
      <alignment horizontal="center" vertical="center" wrapText="1"/>
    </xf>
    <xf numFmtId="0" fontId="108" fillId="0" borderId="61" xfId="0" applyFont="1" applyBorder="1" applyAlignment="1">
      <alignment horizontal="left" vertical="center" wrapText="1"/>
    </xf>
    <xf numFmtId="0" fontId="28" fillId="0" borderId="0" xfId="0" applyFont="1" applyAlignment="1">
      <alignment horizontal="left" vertical="center" wrapText="1"/>
    </xf>
    <xf numFmtId="0" fontId="27" fillId="25" borderId="13" xfId="0" applyFont="1" applyFill="1" applyBorder="1" applyAlignment="1">
      <alignment horizontal="center" vertical="center"/>
    </xf>
    <xf numFmtId="0" fontId="27" fillId="25" borderId="52" xfId="0" applyFont="1" applyFill="1" applyBorder="1" applyAlignment="1">
      <alignment horizontal="center" vertical="center"/>
    </xf>
    <xf numFmtId="167" fontId="27" fillId="26" borderId="13" xfId="28" applyNumberFormat="1" applyFont="1" applyFill="1" applyBorder="1" applyAlignment="1">
      <alignment vertical="center"/>
    </xf>
    <xf numFmtId="166" fontId="27" fillId="26" borderId="13" xfId="28" applyNumberFormat="1" applyFont="1" applyFill="1" applyBorder="1" applyAlignment="1">
      <alignment vertical="center"/>
    </xf>
    <xf numFmtId="166" fontId="27" fillId="0" borderId="13" xfId="28" applyNumberFormat="1" applyFont="1" applyBorder="1" applyAlignment="1">
      <alignment vertical="center"/>
    </xf>
    <xf numFmtId="166" fontId="27" fillId="0" borderId="52" xfId="28" applyNumberFormat="1" applyFont="1" applyBorder="1" applyAlignment="1">
      <alignment vertical="center"/>
    </xf>
    <xf numFmtId="0" fontId="27" fillId="0" borderId="56" xfId="0" applyFont="1" applyBorder="1" applyAlignment="1">
      <alignment horizontal="left" vertical="center"/>
    </xf>
    <xf numFmtId="0" fontId="27" fillId="26" borderId="13" xfId="0" applyFont="1" applyFill="1" applyBorder="1" applyAlignment="1">
      <alignment horizontal="left" vertical="center"/>
    </xf>
    <xf numFmtId="166" fontId="28" fillId="26" borderId="13" xfId="31" applyNumberFormat="1" applyFont="1" applyFill="1" applyBorder="1" applyAlignment="1">
      <alignment horizontal="center" vertical="center"/>
    </xf>
    <xf numFmtId="0" fontId="28" fillId="0" borderId="56" xfId="0" applyFont="1" applyBorder="1" applyAlignment="1">
      <alignment vertical="center"/>
    </xf>
    <xf numFmtId="0" fontId="28" fillId="0" borderId="0" xfId="0" applyFont="1" applyAlignment="1">
      <alignment vertical="center"/>
    </xf>
    <xf numFmtId="167" fontId="28" fillId="0" borderId="13" xfId="28" applyNumberFormat="1" applyFont="1" applyBorder="1" applyAlignment="1">
      <alignment vertical="center"/>
    </xf>
    <xf numFmtId="166" fontId="28" fillId="0" borderId="13" xfId="28" applyNumberFormat="1" applyFont="1" applyBorder="1" applyAlignment="1">
      <alignment vertical="center"/>
    </xf>
    <xf numFmtId="166" fontId="28" fillId="0" borderId="52" xfId="28" applyNumberFormat="1" applyFont="1" applyBorder="1" applyAlignment="1">
      <alignment vertical="center"/>
    </xf>
    <xf numFmtId="0" fontId="108" fillId="0" borderId="0" xfId="0" quotePrefix="1" applyFont="1" applyAlignment="1">
      <alignment vertical="center"/>
    </xf>
    <xf numFmtId="43" fontId="28" fillId="0" borderId="0" xfId="28" applyFont="1" applyBorder="1" applyAlignment="1">
      <alignment vertical="center"/>
    </xf>
    <xf numFmtId="43" fontId="28" fillId="0" borderId="57" xfId="28" applyFont="1" applyBorder="1" applyAlignment="1">
      <alignment vertical="center"/>
    </xf>
    <xf numFmtId="0" fontId="101" fillId="0" borderId="56" xfId="0" applyFont="1" applyBorder="1" applyAlignment="1">
      <alignment vertical="center"/>
    </xf>
    <xf numFmtId="0" fontId="101" fillId="0" borderId="0" xfId="0" applyFont="1" applyAlignment="1">
      <alignment vertical="center"/>
    </xf>
    <xf numFmtId="0" fontId="110" fillId="0" borderId="0" xfId="0" applyFont="1" applyAlignment="1">
      <alignment vertical="center"/>
    </xf>
    <xf numFmtId="0" fontId="111" fillId="0" borderId="0" xfId="0" applyFont="1" applyAlignment="1">
      <alignment vertical="center"/>
    </xf>
    <xf numFmtId="0" fontId="32" fillId="0" borderId="57" xfId="0" applyFont="1" applyBorder="1" applyAlignment="1">
      <alignment vertical="center" wrapText="1"/>
    </xf>
    <xf numFmtId="0" fontId="108" fillId="0" borderId="56" xfId="0" applyFont="1" applyBorder="1" applyAlignment="1">
      <alignment horizontal="left" vertical="center"/>
    </xf>
    <xf numFmtId="0" fontId="108" fillId="0" borderId="0" xfId="0" applyFont="1" applyAlignment="1">
      <alignment horizontal="left" vertical="center"/>
    </xf>
    <xf numFmtId="0" fontId="27" fillId="0" borderId="15" xfId="0" applyFont="1" applyBorder="1" applyAlignment="1">
      <alignment vertical="center"/>
    </xf>
    <xf numFmtId="0" fontId="101" fillId="26" borderId="19" xfId="0" applyFont="1" applyFill="1" applyBorder="1" applyAlignment="1">
      <alignment horizontal="center" vertical="center"/>
    </xf>
    <xf numFmtId="0" fontId="27" fillId="0" borderId="15" xfId="0" applyFont="1" applyBorder="1" applyAlignment="1">
      <alignment horizontal="center" vertical="center"/>
    </xf>
    <xf numFmtId="164" fontId="27" fillId="26" borderId="20" xfId="28" applyNumberFormat="1" applyFont="1" applyFill="1" applyBorder="1" applyAlignment="1">
      <alignment vertical="center"/>
    </xf>
    <xf numFmtId="0" fontId="27" fillId="26" borderId="16" xfId="0" applyFont="1" applyFill="1" applyBorder="1" applyAlignment="1">
      <alignment vertical="center"/>
    </xf>
    <xf numFmtId="164" fontId="27" fillId="26" borderId="21" xfId="28" applyNumberFormat="1" applyFont="1" applyFill="1" applyBorder="1" applyAlignment="1">
      <alignment vertical="center"/>
    </xf>
    <xf numFmtId="167" fontId="27" fillId="0" borderId="22" xfId="28" applyNumberFormat="1" applyFont="1" applyBorder="1" applyAlignment="1">
      <alignment vertical="center"/>
    </xf>
    <xf numFmtId="0" fontId="27" fillId="0" borderId="62" xfId="0" applyFont="1" applyBorder="1" applyAlignment="1">
      <alignment vertical="center"/>
    </xf>
    <xf numFmtId="0" fontId="27" fillId="0" borderId="17" xfId="0" applyFont="1" applyBorder="1" applyAlignment="1">
      <alignment vertical="center"/>
    </xf>
    <xf numFmtId="0" fontId="27" fillId="0" borderId="18" xfId="0" applyFont="1" applyBorder="1" applyAlignment="1">
      <alignment vertical="center"/>
    </xf>
    <xf numFmtId="164" fontId="27" fillId="26" borderId="23" xfId="28" applyNumberFormat="1" applyFont="1" applyFill="1" applyBorder="1" applyAlignment="1">
      <alignment vertical="center"/>
    </xf>
    <xf numFmtId="43" fontId="27" fillId="0" borderId="0" xfId="28" applyFont="1" applyBorder="1" applyAlignment="1">
      <alignment vertical="center"/>
    </xf>
    <xf numFmtId="0" fontId="110" fillId="27" borderId="0" xfId="0" applyFont="1" applyFill="1" applyAlignment="1">
      <alignment vertical="center"/>
    </xf>
    <xf numFmtId="0" fontId="110" fillId="27" borderId="57" xfId="0" applyFont="1" applyFill="1" applyBorder="1" applyAlignment="1">
      <alignment vertical="center"/>
    </xf>
    <xf numFmtId="0" fontId="108" fillId="0" borderId="56" xfId="0" applyFont="1" applyBorder="1" applyAlignment="1">
      <alignment horizontal="left" vertical="center" wrapText="1"/>
    </xf>
    <xf numFmtId="0" fontId="108" fillId="0" borderId="0" xfId="0" applyFont="1" applyAlignment="1">
      <alignment horizontal="left" vertical="center" wrapText="1"/>
    </xf>
    <xf numFmtId="0" fontId="108" fillId="0" borderId="57" xfId="0" applyFont="1" applyBorder="1" applyAlignment="1">
      <alignment horizontal="left" vertical="center" wrapText="1"/>
    </xf>
    <xf numFmtId="0" fontId="27" fillId="0" borderId="58" xfId="0" applyFont="1" applyBorder="1" applyAlignment="1">
      <alignment horizontal="left" vertical="center"/>
    </xf>
    <xf numFmtId="0" fontId="27" fillId="0" borderId="0" xfId="0" applyFont="1" applyAlignment="1">
      <alignment horizontal="left" vertical="center"/>
    </xf>
    <xf numFmtId="0" fontId="108" fillId="0" borderId="57" xfId="0" applyFont="1" applyBorder="1" applyAlignment="1">
      <alignment horizontal="left" vertical="center"/>
    </xf>
    <xf numFmtId="0" fontId="27" fillId="0" borderId="57" xfId="0" applyFont="1" applyBorder="1" applyAlignment="1">
      <alignment horizontal="left" vertical="center"/>
    </xf>
    <xf numFmtId="0" fontId="27" fillId="0" borderId="63" xfId="0" applyFont="1" applyBorder="1" applyAlignment="1">
      <alignment vertical="center"/>
    </xf>
    <xf numFmtId="0" fontId="27" fillId="0" borderId="64" xfId="0" applyFont="1" applyBorder="1" applyAlignment="1">
      <alignment vertical="center"/>
    </xf>
    <xf numFmtId="0" fontId="27" fillId="0" borderId="64" xfId="0" applyFont="1" applyBorder="1" applyAlignment="1">
      <alignment horizontal="left" vertical="center"/>
    </xf>
    <xf numFmtId="0" fontId="27" fillId="0" borderId="49" xfId="0" applyFont="1" applyBorder="1" applyAlignment="1">
      <alignment horizontal="left" vertical="center"/>
    </xf>
    <xf numFmtId="0" fontId="27" fillId="0" borderId="57" xfId="0" applyFont="1" applyBorder="1" applyAlignment="1">
      <alignment vertical="center" wrapText="1"/>
    </xf>
    <xf numFmtId="0" fontId="112" fillId="0" borderId="56" xfId="0" applyFont="1" applyBorder="1" applyAlignment="1">
      <alignment horizontal="left" vertical="center" wrapText="1"/>
    </xf>
    <xf numFmtId="0" fontId="27" fillId="0" borderId="56" xfId="0" applyFont="1" applyBorder="1" applyAlignment="1">
      <alignment vertical="center" wrapText="1"/>
    </xf>
    <xf numFmtId="0" fontId="112" fillId="0" borderId="56" xfId="0" applyFont="1" applyBorder="1" applyAlignment="1">
      <alignment horizontal="left" vertical="center"/>
    </xf>
    <xf numFmtId="0" fontId="27" fillId="0" borderId="63" xfId="0" applyFont="1" applyBorder="1" applyAlignment="1">
      <alignment vertical="center" wrapText="1"/>
    </xf>
    <xf numFmtId="0" fontId="27" fillId="0" borderId="49" xfId="0" applyFont="1" applyBorder="1" applyAlignment="1">
      <alignment vertical="center" wrapText="1"/>
    </xf>
    <xf numFmtId="164" fontId="103" fillId="0" borderId="16" xfId="28" applyNumberFormat="1" applyFont="1" applyFill="1" applyBorder="1"/>
    <xf numFmtId="164" fontId="107" fillId="0" borderId="16" xfId="28" applyNumberFormat="1" applyFont="1" applyFill="1" applyBorder="1"/>
    <xf numFmtId="164" fontId="30" fillId="0" borderId="16" xfId="28" applyNumberFormat="1" applyFont="1" applyFill="1" applyBorder="1"/>
    <xf numFmtId="0" fontId="29" fillId="0" borderId="0" xfId="368" applyFont="1" applyFill="1"/>
    <xf numFmtId="0" fontId="30" fillId="0" borderId="0" xfId="368" applyFont="1" applyFill="1"/>
    <xf numFmtId="0" fontId="104" fillId="0" borderId="0" xfId="368" applyFont="1" applyFill="1"/>
    <xf numFmtId="49" fontId="29" fillId="0" borderId="0" xfId="368" applyNumberFormat="1" applyFont="1" applyFill="1" applyAlignment="1">
      <alignment horizontal="center" vertical="center"/>
    </xf>
    <xf numFmtId="0" fontId="29" fillId="0" borderId="0" xfId="368" applyFont="1" applyFill="1" applyAlignment="1">
      <alignment horizontal="left" vertical="center"/>
    </xf>
    <xf numFmtId="14" fontId="29" fillId="0" borderId="0" xfId="28" applyNumberFormat="1" applyFont="1" applyFill="1" applyBorder="1" applyAlignment="1">
      <alignment horizontal="left" vertical="top"/>
    </xf>
    <xf numFmtId="0" fontId="105" fillId="0" borderId="0" xfId="368" applyFont="1" applyFill="1" applyAlignment="1">
      <alignment vertical="center"/>
    </xf>
    <xf numFmtId="0" fontId="29" fillId="0" borderId="0" xfId="0" applyFont="1" applyFill="1"/>
    <xf numFmtId="0" fontId="30" fillId="0" borderId="0" xfId="0" applyFont="1" applyFill="1"/>
    <xf numFmtId="0" fontId="29" fillId="0" borderId="0" xfId="0" applyFont="1" applyFill="1" applyAlignment="1">
      <alignment horizontal="center"/>
    </xf>
    <xf numFmtId="0" fontId="29" fillId="0" borderId="29"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4" xfId="368" quotePrefix="1" applyFont="1" applyFill="1" applyBorder="1" applyAlignment="1">
      <alignment horizontal="center" vertical="top" wrapText="1"/>
    </xf>
    <xf numFmtId="0" fontId="29" fillId="0" borderId="30" xfId="368" quotePrefix="1" applyFont="1" applyFill="1" applyBorder="1" applyAlignment="1">
      <alignment horizontal="center" vertical="top" wrapText="1"/>
    </xf>
    <xf numFmtId="0" fontId="30" fillId="0" borderId="0" xfId="0" applyFont="1" applyFill="1" applyAlignment="1">
      <alignment horizontal="center"/>
    </xf>
    <xf numFmtId="0" fontId="29" fillId="0" borderId="31" xfId="0" applyFont="1" applyFill="1" applyBorder="1" applyAlignment="1">
      <alignment vertical="center"/>
    </xf>
    <xf numFmtId="0" fontId="30" fillId="0" borderId="13" xfId="0" applyFont="1" applyFill="1" applyBorder="1" applyAlignment="1">
      <alignment horizontal="center" vertical="center"/>
    </xf>
    <xf numFmtId="0" fontId="30" fillId="0" borderId="13" xfId="0" applyFont="1" applyFill="1" applyBorder="1" applyAlignment="1">
      <alignment horizontal="center"/>
    </xf>
    <xf numFmtId="0" fontId="30" fillId="0" borderId="16" xfId="0" applyFont="1" applyFill="1" applyBorder="1" applyAlignment="1">
      <alignment horizontal="center"/>
    </xf>
    <xf numFmtId="0" fontId="106" fillId="0" borderId="1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0" xfId="0" applyFont="1" applyFill="1"/>
    <xf numFmtId="0" fontId="29" fillId="0" borderId="31" xfId="0" applyFont="1" applyFill="1" applyBorder="1" applyAlignment="1">
      <alignment horizontal="left" indent="1"/>
    </xf>
    <xf numFmtId="0" fontId="107" fillId="0" borderId="12" xfId="0" applyFont="1" applyFill="1" applyBorder="1" applyAlignment="1">
      <alignment horizontal="center" vertical="center"/>
    </xf>
    <xf numFmtId="0" fontId="107" fillId="0" borderId="13" xfId="0" applyFont="1" applyFill="1" applyBorder="1" applyAlignment="1">
      <alignment horizontal="center" vertical="center"/>
    </xf>
    <xf numFmtId="0" fontId="30" fillId="0" borderId="31" xfId="0" applyFont="1" applyFill="1" applyBorder="1" applyAlignment="1">
      <alignment horizontal="left" indent="2"/>
    </xf>
    <xf numFmtId="3" fontId="30" fillId="0" borderId="24" xfId="31" applyNumberFormat="1" applyFont="1" applyFill="1" applyBorder="1"/>
    <xf numFmtId="3" fontId="30" fillId="0" borderId="13" xfId="31" applyNumberFormat="1" applyFont="1" applyFill="1" applyBorder="1"/>
    <xf numFmtId="0" fontId="30" fillId="0" borderId="13" xfId="0" applyFont="1" applyFill="1" applyBorder="1"/>
    <xf numFmtId="164" fontId="30" fillId="0" borderId="0" xfId="28" applyNumberFormat="1" applyFont="1" applyFill="1"/>
    <xf numFmtId="3" fontId="107" fillId="0" borderId="12" xfId="0" applyNumberFormat="1" applyFont="1" applyFill="1" applyBorder="1" applyAlignment="1">
      <alignment horizontal="center" vertical="center"/>
    </xf>
    <xf numFmtId="164" fontId="30" fillId="0" borderId="13" xfId="28" applyNumberFormat="1" applyFont="1" applyFill="1" applyBorder="1" applyAlignment="1">
      <alignment horizontal="center" vertical="center"/>
    </xf>
    <xf numFmtId="9" fontId="30" fillId="0" borderId="13" xfId="44" applyFont="1" applyFill="1" applyBorder="1" applyAlignment="1">
      <alignment horizontal="center" vertical="center"/>
    </xf>
    <xf numFmtId="0" fontId="103" fillId="0" borderId="31" xfId="0" applyFont="1" applyFill="1" applyBorder="1" applyAlignment="1">
      <alignment horizontal="left"/>
    </xf>
    <xf numFmtId="0" fontId="103" fillId="0" borderId="13" xfId="0" applyFont="1" applyFill="1" applyBorder="1"/>
    <xf numFmtId="0" fontId="103" fillId="0" borderId="0" xfId="0" applyFont="1" applyFill="1"/>
    <xf numFmtId="10" fontId="30" fillId="0" borderId="13" xfId="44" applyNumberFormat="1" applyFont="1" applyFill="1" applyBorder="1" applyAlignment="1">
      <alignment horizontal="center" vertical="center"/>
    </xf>
    <xf numFmtId="164" fontId="30" fillId="0" borderId="13" xfId="0" applyNumberFormat="1" applyFont="1" applyFill="1" applyBorder="1"/>
    <xf numFmtId="0" fontId="30" fillId="0" borderId="31" xfId="0" applyFont="1" applyFill="1" applyBorder="1" applyAlignment="1">
      <alignment horizontal="left" vertical="center" indent="1"/>
    </xf>
    <xf numFmtId="0" fontId="29" fillId="0" borderId="31" xfId="0" applyFont="1" applyFill="1" applyBorder="1"/>
    <xf numFmtId="164" fontId="29" fillId="0" borderId="13" xfId="28" applyNumberFormat="1" applyFont="1" applyFill="1" applyBorder="1"/>
    <xf numFmtId="0" fontId="29" fillId="0" borderId="13" xfId="0" applyFont="1" applyFill="1" applyBorder="1"/>
    <xf numFmtId="9" fontId="29" fillId="0" borderId="13" xfId="44" applyFont="1" applyFill="1" applyBorder="1"/>
    <xf numFmtId="164" fontId="29" fillId="0" borderId="16" xfId="28" applyNumberFormat="1" applyFont="1" applyFill="1" applyBorder="1"/>
    <xf numFmtId="0" fontId="30" fillId="0" borderId="31" xfId="0" applyFont="1" applyFill="1" applyBorder="1" applyAlignment="1">
      <alignment horizontal="left" indent="1"/>
    </xf>
    <xf numFmtId="9" fontId="30" fillId="0" borderId="24" xfId="0" applyNumberFormat="1" applyFont="1" applyFill="1" applyBorder="1"/>
    <xf numFmtId="1" fontId="30" fillId="0" borderId="12" xfId="0" applyNumberFormat="1" applyFont="1" applyFill="1" applyBorder="1"/>
    <xf numFmtId="0" fontId="30" fillId="0" borderId="31" xfId="0" applyFont="1" applyFill="1" applyBorder="1" applyAlignment="1">
      <alignment horizontal="left" vertical="top" wrapText="1" indent="1"/>
    </xf>
    <xf numFmtId="165" fontId="30" fillId="0" borderId="13" xfId="31" applyNumberFormat="1" applyFont="1" applyFill="1" applyBorder="1"/>
    <xf numFmtId="165" fontId="30" fillId="0" borderId="13" xfId="31" applyNumberFormat="1" applyFont="1" applyFill="1" applyBorder="1" applyAlignment="1">
      <alignment vertical="center"/>
    </xf>
    <xf numFmtId="164" fontId="107" fillId="0" borderId="13" xfId="28" applyNumberFormat="1" applyFont="1" applyFill="1" applyBorder="1" applyAlignment="1">
      <alignment horizontal="center"/>
    </xf>
    <xf numFmtId="0" fontId="107" fillId="0" borderId="13" xfId="0" applyFont="1" applyFill="1" applyBorder="1" applyAlignment="1">
      <alignment horizontal="center"/>
    </xf>
    <xf numFmtId="0" fontId="107" fillId="0" borderId="13" xfId="0" applyFont="1" applyFill="1" applyBorder="1"/>
    <xf numFmtId="0" fontId="107" fillId="0" borderId="0" xfId="0" applyFont="1" applyFill="1"/>
    <xf numFmtId="38" fontId="30" fillId="0" borderId="24" xfId="31" applyNumberFormat="1" applyFont="1" applyFill="1" applyBorder="1"/>
    <xf numFmtId="10" fontId="30" fillId="0" borderId="25" xfId="44" applyNumberFormat="1" applyFont="1" applyFill="1" applyBorder="1"/>
    <xf numFmtId="0" fontId="29" fillId="0" borderId="31" xfId="0" applyFont="1" applyFill="1" applyBorder="1" applyAlignment="1">
      <alignment horizontal="left" indent="2"/>
    </xf>
    <xf numFmtId="164" fontId="30" fillId="0" borderId="13" xfId="28" applyNumberFormat="1" applyFont="1" applyFill="1" applyBorder="1" applyAlignment="1"/>
    <xf numFmtId="9" fontId="30" fillId="0" borderId="25" xfId="44" applyNumberFormat="1" applyFont="1" applyFill="1" applyBorder="1"/>
    <xf numFmtId="0" fontId="30" fillId="0" borderId="13" xfId="0" applyFont="1" applyFill="1" applyBorder="1" applyAlignment="1">
      <alignment vertical="center"/>
    </xf>
    <xf numFmtId="164" fontId="30" fillId="0" borderId="13" xfId="28" applyNumberFormat="1" applyFont="1" applyFill="1" applyBorder="1" applyAlignment="1">
      <alignment vertical="center"/>
    </xf>
    <xf numFmtId="164" fontId="30" fillId="0" borderId="16" xfId="28" applyNumberFormat="1" applyFont="1" applyFill="1" applyBorder="1" applyAlignment="1">
      <alignment vertical="center"/>
    </xf>
    <xf numFmtId="0" fontId="30" fillId="0" borderId="0" xfId="0" applyFont="1" applyFill="1" applyAlignment="1">
      <alignment vertical="center"/>
    </xf>
    <xf numFmtId="0" fontId="103" fillId="0" borderId="0" xfId="0" applyFont="1" applyFill="1" applyAlignment="1">
      <alignment vertical="center"/>
    </xf>
    <xf numFmtId="0" fontId="109" fillId="0" borderId="13" xfId="0" applyFont="1" applyFill="1" applyBorder="1" applyAlignment="1">
      <alignment horizontal="center" vertical="center"/>
    </xf>
    <xf numFmtId="190" fontId="30" fillId="0" borderId="13" xfId="28" applyNumberFormat="1" applyFont="1" applyFill="1" applyBorder="1" applyAlignment="1">
      <alignment horizontal="center" vertical="center"/>
    </xf>
    <xf numFmtId="0" fontId="30" fillId="0" borderId="31" xfId="0" applyFont="1" applyFill="1" applyBorder="1" applyAlignment="1">
      <alignment horizontal="left" vertical="top" wrapText="1" indent="2"/>
    </xf>
    <xf numFmtId="9" fontId="30" fillId="0" borderId="13" xfId="44" applyNumberFormat="1" applyFont="1" applyFill="1" applyBorder="1"/>
    <xf numFmtId="10" fontId="29" fillId="0" borderId="13" xfId="0" applyNumberFormat="1" applyFont="1" applyFill="1" applyBorder="1" applyAlignment="1">
      <alignment horizontal="center" vertical="center"/>
    </xf>
    <xf numFmtId="0" fontId="29" fillId="0" borderId="13" xfId="0" applyFont="1" applyFill="1" applyBorder="1" applyAlignment="1">
      <alignment vertical="center"/>
    </xf>
    <xf numFmtId="43" fontId="30" fillId="0" borderId="0" xfId="28" applyFont="1" applyFill="1"/>
    <xf numFmtId="0" fontId="30" fillId="0" borderId="0" xfId="41" applyFont="1" applyFill="1"/>
    <xf numFmtId="49" fontId="31" fillId="0" borderId="0" xfId="41" applyNumberFormat="1" applyFont="1" applyFill="1" applyBorder="1" applyAlignment="1">
      <alignment horizontal="center" vertical="center"/>
    </xf>
    <xf numFmtId="0" fontId="102" fillId="0" borderId="0" xfId="0" applyFont="1" applyFill="1" applyAlignment="1">
      <alignment vertical="center"/>
    </xf>
    <xf numFmtId="49" fontId="29" fillId="0" borderId="0" xfId="41" applyNumberFormat="1" applyFont="1" applyFill="1" applyBorder="1" applyAlignment="1">
      <alignment horizontal="center" vertical="center"/>
    </xf>
    <xf numFmtId="43" fontId="30" fillId="0" borderId="0" xfId="28" applyFont="1" applyFill="1" applyBorder="1" applyAlignment="1">
      <alignment horizontal="left" vertical="top"/>
    </xf>
    <xf numFmtId="14" fontId="30" fillId="0" borderId="0" xfId="28" applyNumberFormat="1" applyFont="1" applyFill="1" applyBorder="1" applyAlignment="1">
      <alignment horizontal="center" vertical="top"/>
    </xf>
    <xf numFmtId="43" fontId="30" fillId="0" borderId="0" xfId="28" applyFont="1" applyFill="1" applyAlignment="1">
      <alignment horizontal="left" vertical="top"/>
    </xf>
    <xf numFmtId="0" fontId="30" fillId="0" borderId="0" xfId="41" applyFont="1" applyFill="1" applyAlignment="1">
      <alignment wrapText="1"/>
    </xf>
    <xf numFmtId="0" fontId="29" fillId="0" borderId="31" xfId="41" applyFont="1" applyFill="1" applyBorder="1" applyAlignment="1">
      <alignment vertical="center"/>
    </xf>
    <xf numFmtId="0" fontId="29" fillId="0" borderId="71" xfId="41" applyFont="1" applyFill="1" applyBorder="1" applyAlignment="1">
      <alignment vertical="center"/>
    </xf>
    <xf numFmtId="164" fontId="30" fillId="0" borderId="44" xfId="28" applyNumberFormat="1" applyFont="1" applyFill="1" applyBorder="1" applyAlignment="1">
      <alignment horizontal="center" vertical="center"/>
    </xf>
    <xf numFmtId="164" fontId="30" fillId="0" borderId="66" xfId="28" applyNumberFormat="1" applyFont="1" applyFill="1" applyBorder="1" applyAlignment="1">
      <alignment horizontal="center" vertical="center"/>
    </xf>
    <xf numFmtId="164" fontId="30" fillId="0" borderId="16" xfId="28" applyNumberFormat="1" applyFont="1" applyFill="1" applyBorder="1" applyAlignment="1">
      <alignment horizontal="center" vertical="center"/>
    </xf>
    <xf numFmtId="0" fontId="30" fillId="0" borderId="72" xfId="41" applyFont="1" applyFill="1" applyBorder="1" applyAlignment="1">
      <alignment vertical="center"/>
    </xf>
    <xf numFmtId="164" fontId="30" fillId="0" borderId="43" xfId="28" applyNumberFormat="1" applyFont="1" applyFill="1" applyBorder="1" applyAlignment="1">
      <alignment horizontal="center" vertical="center"/>
    </xf>
    <xf numFmtId="164" fontId="30" fillId="0" borderId="67" xfId="28" applyNumberFormat="1" applyFont="1" applyFill="1" applyBorder="1" applyAlignment="1">
      <alignment horizontal="center" vertical="center"/>
    </xf>
    <xf numFmtId="49" fontId="31" fillId="0" borderId="0" xfId="41" applyNumberFormat="1" applyFont="1" applyFill="1" applyBorder="1" applyAlignment="1">
      <alignment horizontal="center" vertical="center"/>
    </xf>
    <xf numFmtId="0" fontId="29" fillId="66" borderId="44" xfId="41" applyFont="1" applyFill="1" applyBorder="1" applyAlignment="1">
      <alignment horizontal="center" vertical="center" wrapText="1"/>
    </xf>
    <xf numFmtId="0" fontId="29" fillId="66" borderId="66" xfId="41" applyFont="1" applyFill="1" applyBorder="1" applyAlignment="1">
      <alignment horizontal="center" vertical="center" wrapText="1"/>
    </xf>
    <xf numFmtId="0" fontId="29" fillId="66" borderId="43" xfId="41" quotePrefix="1" applyFont="1" applyFill="1" applyBorder="1" applyAlignment="1">
      <alignment horizontal="center" vertical="center"/>
    </xf>
    <xf numFmtId="0" fontId="29" fillId="66" borderId="67" xfId="41" quotePrefix="1" applyFont="1" applyFill="1" applyBorder="1" applyAlignment="1">
      <alignment horizontal="center" vertical="center"/>
    </xf>
    <xf numFmtId="0" fontId="29" fillId="65" borderId="42" xfId="41" applyFont="1" applyFill="1" applyBorder="1" applyAlignment="1">
      <alignment horizontal="center" vertical="center"/>
    </xf>
    <xf numFmtId="164" fontId="29" fillId="65" borderId="45" xfId="28" applyNumberFormat="1" applyFont="1" applyFill="1" applyBorder="1" applyAlignment="1">
      <alignment horizontal="center" vertical="center"/>
    </xf>
    <xf numFmtId="164" fontId="29" fillId="65" borderId="73" xfId="28" applyNumberFormat="1" applyFont="1" applyFill="1" applyBorder="1" applyAlignment="1">
      <alignment horizontal="center" vertical="center"/>
    </xf>
    <xf numFmtId="0" fontId="29" fillId="66" borderId="44" xfId="368" applyFont="1" applyFill="1" applyBorder="1" applyAlignment="1">
      <alignment horizontal="center" vertical="center" wrapText="1"/>
    </xf>
    <xf numFmtId="0" fontId="29" fillId="66" borderId="66" xfId="368" applyFont="1" applyFill="1" applyBorder="1" applyAlignment="1">
      <alignment horizontal="center" vertical="center" wrapText="1"/>
    </xf>
    <xf numFmtId="0" fontId="29" fillId="66" borderId="43" xfId="368" quotePrefix="1" applyFont="1" applyFill="1" applyBorder="1" applyAlignment="1">
      <alignment horizontal="center" vertical="center" wrapText="1"/>
    </xf>
    <xf numFmtId="0" fontId="29" fillId="66" borderId="67" xfId="368" quotePrefix="1" applyFont="1" applyFill="1" applyBorder="1" applyAlignment="1">
      <alignment horizontal="center" vertical="center" wrapText="1"/>
    </xf>
    <xf numFmtId="0" fontId="103" fillId="65" borderId="31" xfId="0" applyFont="1" applyFill="1" applyBorder="1" applyAlignment="1">
      <alignment horizontal="left"/>
    </xf>
    <xf numFmtId="0" fontId="103" fillId="65" borderId="13" xfId="0" applyFont="1" applyFill="1" applyBorder="1"/>
    <xf numFmtId="164" fontId="103" fillId="65" borderId="13" xfId="28" applyNumberFormat="1" applyFont="1" applyFill="1" applyBorder="1"/>
    <xf numFmtId="164" fontId="103" fillId="65" borderId="16" xfId="28" applyNumberFormat="1" applyFont="1" applyFill="1" applyBorder="1"/>
    <xf numFmtId="9" fontId="103" fillId="65" borderId="13" xfId="44" applyFont="1" applyFill="1" applyBorder="1"/>
    <xf numFmtId="164" fontId="106" fillId="0" borderId="10" xfId="28" applyNumberFormat="1" applyFont="1" applyFill="1" applyBorder="1" applyAlignment="1"/>
    <xf numFmtId="164" fontId="106" fillId="0" borderId="11" xfId="28" applyNumberFormat="1" applyFont="1" applyFill="1" applyBorder="1" applyAlignment="1"/>
    <xf numFmtId="164" fontId="106" fillId="0" borderId="12" xfId="28" applyNumberFormat="1" applyFont="1" applyFill="1" applyBorder="1" applyAlignment="1"/>
    <xf numFmtId="164" fontId="29" fillId="66" borderId="43" xfId="28" applyNumberFormat="1" applyFont="1" applyFill="1" applyBorder="1"/>
    <xf numFmtId="164" fontId="29" fillId="66" borderId="67" xfId="28" applyNumberFormat="1" applyFont="1" applyFill="1" applyBorder="1"/>
    <xf numFmtId="0" fontId="30" fillId="0" borderId="24" xfId="0" applyFont="1" applyFill="1" applyBorder="1"/>
    <xf numFmtId="9" fontId="30" fillId="0" borderId="25" xfId="44" applyFont="1" applyFill="1" applyBorder="1"/>
    <xf numFmtId="49" fontId="31" fillId="0" borderId="0" xfId="41" applyNumberFormat="1" applyFont="1" applyFill="1" applyBorder="1" applyAlignment="1">
      <alignment horizontal="center" vertical="center"/>
    </xf>
    <xf numFmtId="49" fontId="29" fillId="66" borderId="71" xfId="41" applyNumberFormat="1" applyFont="1" applyFill="1" applyBorder="1" applyAlignment="1">
      <alignment horizontal="center" vertical="center" wrapText="1"/>
    </xf>
    <xf numFmtId="49" fontId="29" fillId="66" borderId="72" xfId="41" applyNumberFormat="1" applyFont="1" applyFill="1" applyBorder="1" applyAlignment="1">
      <alignment horizontal="center" vertical="center" wrapText="1"/>
    </xf>
    <xf numFmtId="0" fontId="29" fillId="66" borderId="68" xfId="0" applyFont="1" applyFill="1" applyBorder="1" applyAlignment="1">
      <alignment horizontal="center" vertical="center"/>
    </xf>
    <xf numFmtId="0" fontId="29" fillId="66" borderId="69" xfId="0" applyFont="1" applyFill="1" applyBorder="1" applyAlignment="1">
      <alignment horizontal="center" vertical="center"/>
    </xf>
    <xf numFmtId="0" fontId="29" fillId="66" borderId="70" xfId="0" applyFont="1" applyFill="1" applyBorder="1" applyAlignment="1">
      <alignment horizontal="center" vertical="center"/>
    </xf>
    <xf numFmtId="0" fontId="109" fillId="0" borderId="10" xfId="0" applyFont="1" applyFill="1" applyBorder="1" applyAlignment="1">
      <alignment horizontal="center" vertical="center"/>
    </xf>
    <xf numFmtId="0" fontId="109" fillId="0" borderId="12" xfId="0" applyFont="1" applyFill="1" applyBorder="1" applyAlignment="1">
      <alignment horizontal="center" vertical="center"/>
    </xf>
    <xf numFmtId="49" fontId="31" fillId="0" borderId="0" xfId="368" applyNumberFormat="1" applyFont="1" applyFill="1" applyAlignment="1">
      <alignment horizontal="center" vertical="center"/>
    </xf>
    <xf numFmtId="0" fontId="29" fillId="66" borderId="46" xfId="0" applyFont="1" applyFill="1" applyBorder="1" applyAlignment="1">
      <alignment horizontal="center" vertical="center" wrapText="1"/>
    </xf>
    <xf numFmtId="0" fontId="29" fillId="66" borderId="47" xfId="0" applyFont="1" applyFill="1" applyBorder="1" applyAlignment="1">
      <alignment horizontal="center" vertical="center" wrapText="1"/>
    </xf>
    <xf numFmtId="0" fontId="29" fillId="66" borderId="65" xfId="0" applyFont="1" applyFill="1" applyBorder="1" applyAlignment="1">
      <alignment horizontal="center" vertical="center" wrapText="1"/>
    </xf>
    <xf numFmtId="0" fontId="29" fillId="66" borderId="50" xfId="0" applyFont="1" applyFill="1" applyBorder="1" applyAlignment="1">
      <alignment horizontal="center" vertical="center" wrapText="1"/>
    </xf>
    <xf numFmtId="0" fontId="27" fillId="0" borderId="14" xfId="0" applyFont="1" applyBorder="1" applyAlignment="1">
      <alignment horizontal="left" vertical="center"/>
    </xf>
    <xf numFmtId="0" fontId="108" fillId="0" borderId="56" xfId="0" applyFont="1" applyBorder="1" applyAlignment="1">
      <alignment horizontal="left" vertical="center" wrapText="1"/>
    </xf>
    <xf numFmtId="0" fontId="108" fillId="0" borderId="0" xfId="0" applyFont="1" applyAlignment="1">
      <alignment horizontal="left" vertical="center" wrapText="1"/>
    </xf>
    <xf numFmtId="0" fontId="108" fillId="0" borderId="57" xfId="0" applyFont="1" applyBorder="1" applyAlignment="1">
      <alignment horizontal="left" vertical="center" wrapText="1"/>
    </xf>
    <xf numFmtId="0" fontId="27" fillId="0" borderId="56" xfId="0" applyFont="1" applyBorder="1" applyAlignment="1">
      <alignment horizontal="left" vertical="center"/>
    </xf>
    <xf numFmtId="0" fontId="27" fillId="0" borderId="0" xfId="0" applyFont="1" applyAlignment="1">
      <alignment horizontal="left" vertical="center"/>
    </xf>
    <xf numFmtId="0" fontId="32" fillId="0" borderId="56" xfId="0" applyFont="1" applyBorder="1" applyAlignment="1">
      <alignment horizontal="left" vertical="center"/>
    </xf>
    <xf numFmtId="0" fontId="32" fillId="0" borderId="0" xfId="0" applyFont="1" applyAlignment="1">
      <alignment horizontal="left" vertical="center"/>
    </xf>
    <xf numFmtId="0" fontId="31" fillId="0" borderId="56" xfId="0" applyFont="1" applyBorder="1" applyAlignment="1">
      <alignment horizontal="center" vertical="center"/>
    </xf>
    <xf numFmtId="0" fontId="31" fillId="0" borderId="0" xfId="0" applyFont="1" applyAlignment="1">
      <alignment horizontal="center" vertical="center"/>
    </xf>
    <xf numFmtId="0" fontId="31" fillId="0" borderId="57" xfId="0" applyFont="1" applyBorder="1" applyAlignment="1">
      <alignment horizontal="center" vertical="center"/>
    </xf>
    <xf numFmtId="0" fontId="108" fillId="0" borderId="56" xfId="0" applyFont="1" applyBorder="1" applyAlignment="1">
      <alignment horizontal="center" vertical="center"/>
    </xf>
    <xf numFmtId="0" fontId="108" fillId="0" borderId="0" xfId="0" applyFont="1" applyAlignment="1">
      <alignment horizontal="center" vertical="center"/>
    </xf>
    <xf numFmtId="0" fontId="108" fillId="0" borderId="57" xfId="0" applyFont="1" applyBorder="1" applyAlignment="1">
      <alignment horizontal="center" vertical="center"/>
    </xf>
    <xf numFmtId="43" fontId="27" fillId="0" borderId="14" xfId="0" applyNumberFormat="1" applyFont="1" applyBorder="1" applyAlignment="1">
      <alignment horizontal="left" vertical="center"/>
    </xf>
    <xf numFmtId="0" fontId="27" fillId="0" borderId="58" xfId="0" applyFont="1" applyBorder="1" applyAlignment="1">
      <alignment horizontal="left" vertical="center"/>
    </xf>
    <xf numFmtId="43" fontId="27" fillId="0" borderId="11" xfId="0" applyNumberFormat="1" applyFont="1" applyBorder="1" applyAlignment="1">
      <alignment horizontal="left" vertical="center"/>
    </xf>
    <xf numFmtId="0" fontId="27" fillId="0" borderId="11" xfId="0" applyFont="1" applyBorder="1" applyAlignment="1">
      <alignment horizontal="left" vertical="center"/>
    </xf>
    <xf numFmtId="0" fontId="27" fillId="0" borderId="48" xfId="0" applyFont="1" applyBorder="1" applyAlignment="1">
      <alignment horizontal="left" vertical="center"/>
    </xf>
    <xf numFmtId="0" fontId="32" fillId="0" borderId="56" xfId="0" applyFont="1" applyBorder="1" applyAlignment="1">
      <alignment horizontal="left" vertical="center" wrapText="1"/>
    </xf>
    <xf numFmtId="0" fontId="32" fillId="0" borderId="27" xfId="0" applyFont="1" applyBorder="1" applyAlignment="1">
      <alignment horizontal="left" vertical="center" wrapText="1"/>
    </xf>
    <xf numFmtId="0" fontId="28" fillId="0" borderId="53" xfId="0" applyFont="1" applyBorder="1" applyAlignment="1">
      <alignment horizontal="center" vertical="center"/>
    </xf>
    <xf numFmtId="0" fontId="28" fillId="0" borderId="55" xfId="0" applyFont="1" applyBorder="1" applyAlignment="1">
      <alignment horizontal="center" vertical="center"/>
    </xf>
    <xf numFmtId="0" fontId="29" fillId="66" borderId="74" xfId="368" quotePrefix="1" applyFont="1" applyFill="1" applyBorder="1" applyAlignment="1">
      <alignment horizontal="center" vertical="center" wrapText="1"/>
    </xf>
    <xf numFmtId="0" fontId="29" fillId="0" borderId="25" xfId="368" quotePrefix="1" applyFont="1" applyFill="1" applyBorder="1" applyAlignment="1">
      <alignment horizontal="center" vertical="top" wrapText="1"/>
    </xf>
    <xf numFmtId="0" fontId="30" fillId="0" borderId="10" xfId="0" applyFont="1" applyFill="1" applyBorder="1" applyAlignment="1">
      <alignment horizontal="center"/>
    </xf>
    <xf numFmtId="164" fontId="107" fillId="0" borderId="10" xfId="28" applyNumberFormat="1" applyFont="1" applyFill="1" applyBorder="1"/>
    <xf numFmtId="164" fontId="30" fillId="0" borderId="10" xfId="28" applyNumberFormat="1" applyFont="1" applyFill="1" applyBorder="1"/>
    <xf numFmtId="164" fontId="103" fillId="65" borderId="10" xfId="28" applyNumberFormat="1" applyFont="1" applyFill="1" applyBorder="1"/>
    <xf numFmtId="164" fontId="103" fillId="0" borderId="10" xfId="28" applyNumberFormat="1" applyFont="1" applyFill="1" applyBorder="1"/>
    <xf numFmtId="164" fontId="29" fillId="0" borderId="10" xfId="28" applyNumberFormat="1" applyFont="1" applyFill="1" applyBorder="1"/>
    <xf numFmtId="164" fontId="30" fillId="0" borderId="10" xfId="28" applyNumberFormat="1" applyFont="1" applyFill="1" applyBorder="1" applyAlignment="1">
      <alignment vertical="center"/>
    </xf>
    <xf numFmtId="164" fontId="29" fillId="66" borderId="74" xfId="28" applyNumberFormat="1" applyFont="1" applyFill="1" applyBorder="1"/>
  </cellXfs>
  <cellStyles count="786">
    <cellStyle name="20% - Accent1" xfId="1" builtinId="30" customBuiltin="1"/>
    <cellStyle name="20% - Accent1 2" xfId="51" xr:uid="{00000000-0005-0000-0000-000001000000}"/>
    <cellStyle name="20% - Accent2" xfId="2" builtinId="34" customBuiltin="1"/>
    <cellStyle name="20% - Accent2 2" xfId="52" xr:uid="{00000000-0005-0000-0000-000003000000}"/>
    <cellStyle name="20% - Accent3" xfId="3" builtinId="38" customBuiltin="1"/>
    <cellStyle name="20% - Accent3 2" xfId="53" xr:uid="{00000000-0005-0000-0000-000005000000}"/>
    <cellStyle name="20% - Accent4" xfId="4" builtinId="42" customBuiltin="1"/>
    <cellStyle name="20% - Accent4 2" xfId="54" xr:uid="{00000000-0005-0000-0000-000007000000}"/>
    <cellStyle name="20% - Accent4 2 2" xfId="55" xr:uid="{00000000-0005-0000-0000-000008000000}"/>
    <cellStyle name="20% - Accent5" xfId="5" builtinId="46" customBuiltin="1"/>
    <cellStyle name="20% - Accent5 2" xfId="56" xr:uid="{00000000-0005-0000-0000-00000A000000}"/>
    <cellStyle name="20% - Accent6" xfId="6" builtinId="50" customBuiltin="1"/>
    <cellStyle name="20% - Accent6 2" xfId="57" xr:uid="{00000000-0005-0000-0000-00000C000000}"/>
    <cellStyle name="20% - アクセント 1" xfId="58" xr:uid="{00000000-0005-0000-0000-00000D000000}"/>
    <cellStyle name="20% - アクセント 2" xfId="59" xr:uid="{00000000-0005-0000-0000-00000E000000}"/>
    <cellStyle name="20% - アクセント 3" xfId="60" xr:uid="{00000000-0005-0000-0000-00000F000000}"/>
    <cellStyle name="20% - アクセント 4" xfId="61" xr:uid="{00000000-0005-0000-0000-000010000000}"/>
    <cellStyle name="20% - アクセント 5" xfId="62" xr:uid="{00000000-0005-0000-0000-000011000000}"/>
    <cellStyle name="20% - アクセント 6" xfId="63" xr:uid="{00000000-0005-0000-0000-000012000000}"/>
    <cellStyle name="40% - Accent1" xfId="7" builtinId="31" customBuiltin="1"/>
    <cellStyle name="40% - Accent1 2" xfId="64" xr:uid="{00000000-0005-0000-0000-000014000000}"/>
    <cellStyle name="40% - Accent2" xfId="8" builtinId="35" customBuiltin="1"/>
    <cellStyle name="40% - Accent2 2" xfId="65" xr:uid="{00000000-0005-0000-0000-000016000000}"/>
    <cellStyle name="40% - Accent3" xfId="9" builtinId="39" customBuiltin="1"/>
    <cellStyle name="40% - Accent3 2" xfId="66" xr:uid="{00000000-0005-0000-0000-000018000000}"/>
    <cellStyle name="40% - Accent4" xfId="10" builtinId="43" customBuiltin="1"/>
    <cellStyle name="40% - Accent4 2" xfId="67" xr:uid="{00000000-0005-0000-0000-00001A000000}"/>
    <cellStyle name="40% - Accent5" xfId="11" builtinId="47" customBuiltin="1"/>
    <cellStyle name="40% - Accent5 2" xfId="68" xr:uid="{00000000-0005-0000-0000-00001C000000}"/>
    <cellStyle name="40% - Accent6" xfId="12" builtinId="51" customBuiltin="1"/>
    <cellStyle name="40% - Accent6 2" xfId="69" xr:uid="{00000000-0005-0000-0000-00001E000000}"/>
    <cellStyle name="40% - アクセント 1" xfId="70" xr:uid="{00000000-0005-0000-0000-00001F000000}"/>
    <cellStyle name="40% - アクセント 2" xfId="71" xr:uid="{00000000-0005-0000-0000-000020000000}"/>
    <cellStyle name="40% - アクセント 3" xfId="72" xr:uid="{00000000-0005-0000-0000-000021000000}"/>
    <cellStyle name="40% - アクセント 4" xfId="73" xr:uid="{00000000-0005-0000-0000-000022000000}"/>
    <cellStyle name="40% - アクセント 5" xfId="74" xr:uid="{00000000-0005-0000-0000-000023000000}"/>
    <cellStyle name="40% - アクセント 6" xfId="75" xr:uid="{00000000-0005-0000-0000-000024000000}"/>
    <cellStyle name="60% - Accent1" xfId="13" builtinId="32" customBuiltin="1"/>
    <cellStyle name="60% - Accent1 2" xfId="76" xr:uid="{00000000-0005-0000-0000-000026000000}"/>
    <cellStyle name="60% - Accent2" xfId="14" builtinId="36" customBuiltin="1"/>
    <cellStyle name="60% - Accent2 2" xfId="77" xr:uid="{00000000-0005-0000-0000-000028000000}"/>
    <cellStyle name="60% - Accent3" xfId="15" builtinId="40" customBuiltin="1"/>
    <cellStyle name="60% - Accent3 2" xfId="78" xr:uid="{00000000-0005-0000-0000-00002A000000}"/>
    <cellStyle name="60% - Accent4" xfId="16" builtinId="44" customBuiltin="1"/>
    <cellStyle name="60% - Accent4 2" xfId="79" xr:uid="{00000000-0005-0000-0000-00002C000000}"/>
    <cellStyle name="60% - Accent5" xfId="17" builtinId="48" customBuiltin="1"/>
    <cellStyle name="60% - Accent5 2" xfId="80" xr:uid="{00000000-0005-0000-0000-00002E000000}"/>
    <cellStyle name="60% - Accent6" xfId="18" builtinId="52" customBuiltin="1"/>
    <cellStyle name="60% - Accent6 2" xfId="81" xr:uid="{00000000-0005-0000-0000-000030000000}"/>
    <cellStyle name="60% - アクセント 1" xfId="82" xr:uid="{00000000-0005-0000-0000-000031000000}"/>
    <cellStyle name="60% - アクセント 2" xfId="83" xr:uid="{00000000-0005-0000-0000-000032000000}"/>
    <cellStyle name="60% - アクセント 3" xfId="84" xr:uid="{00000000-0005-0000-0000-000033000000}"/>
    <cellStyle name="60% - アクセント 4" xfId="85" xr:uid="{00000000-0005-0000-0000-000034000000}"/>
    <cellStyle name="60% - アクセント 5" xfId="86" xr:uid="{00000000-0005-0000-0000-000035000000}"/>
    <cellStyle name="60% - アクセント 6" xfId="87" xr:uid="{00000000-0005-0000-0000-000036000000}"/>
    <cellStyle name="Accent1" xfId="19" builtinId="29" customBuiltin="1"/>
    <cellStyle name="Accent1 2" xfId="88" xr:uid="{00000000-0005-0000-0000-000038000000}"/>
    <cellStyle name="Accent2" xfId="20" builtinId="33" customBuiltin="1"/>
    <cellStyle name="Accent2 2" xfId="89" xr:uid="{00000000-0005-0000-0000-00003A000000}"/>
    <cellStyle name="Accent2 2 2" xfId="90" xr:uid="{00000000-0005-0000-0000-00003B000000}"/>
    <cellStyle name="Accent3" xfId="21" builtinId="37" customBuiltin="1"/>
    <cellStyle name="Accent3 2" xfId="91" xr:uid="{00000000-0005-0000-0000-00003D000000}"/>
    <cellStyle name="Accent4" xfId="22" builtinId="41" customBuiltin="1"/>
    <cellStyle name="Accent4 2" xfId="92" xr:uid="{00000000-0005-0000-0000-00003F000000}"/>
    <cellStyle name="Accent5" xfId="23" builtinId="45" customBuiltin="1"/>
    <cellStyle name="Accent5 2" xfId="93" xr:uid="{00000000-0005-0000-0000-000041000000}"/>
    <cellStyle name="Accent6" xfId="24" builtinId="49" customBuiltin="1"/>
    <cellStyle name="Accent6 2" xfId="94" xr:uid="{00000000-0005-0000-0000-000043000000}"/>
    <cellStyle name="arial12" xfId="95" xr:uid="{00000000-0005-0000-0000-000044000000}"/>
    <cellStyle name="arial14" xfId="96" xr:uid="{00000000-0005-0000-0000-000045000000}"/>
    <cellStyle name="B&amp;P" xfId="97" xr:uid="{00000000-0005-0000-0000-000046000000}"/>
    <cellStyle name="Bad" xfId="25" builtinId="27" customBuiltin="1"/>
    <cellStyle name="Bad 2" xfId="98" xr:uid="{00000000-0005-0000-0000-000048000000}"/>
    <cellStyle name="Calculation" xfId="26" builtinId="22" customBuiltin="1"/>
    <cellStyle name="Calculation 2" xfId="99" xr:uid="{00000000-0005-0000-0000-00004A000000}"/>
    <cellStyle name="Check Cell" xfId="27" builtinId="23" customBuiltin="1"/>
    <cellStyle name="Check Cell 2" xfId="100" xr:uid="{00000000-0005-0000-0000-00004C000000}"/>
    <cellStyle name="Check Cell 2 2" xfId="101" xr:uid="{00000000-0005-0000-0000-00004D000000}"/>
    <cellStyle name="Comma" xfId="28" builtinId="3"/>
    <cellStyle name="Comma 10" xfId="102" xr:uid="{00000000-0005-0000-0000-00004F000000}"/>
    <cellStyle name="Comma 10 2" xfId="103" xr:uid="{00000000-0005-0000-0000-000050000000}"/>
    <cellStyle name="Comma 11" xfId="104" xr:uid="{00000000-0005-0000-0000-000051000000}"/>
    <cellStyle name="Comma 11 2" xfId="105" xr:uid="{00000000-0005-0000-0000-000052000000}"/>
    <cellStyle name="Comma 11 3" xfId="106" xr:uid="{00000000-0005-0000-0000-000053000000}"/>
    <cellStyle name="Comma 11 4" xfId="107" xr:uid="{00000000-0005-0000-0000-000054000000}"/>
    <cellStyle name="Comma 11 5" xfId="108" xr:uid="{00000000-0005-0000-0000-000055000000}"/>
    <cellStyle name="Comma 11 6" xfId="109" xr:uid="{00000000-0005-0000-0000-000056000000}"/>
    <cellStyle name="Comma 11 7" xfId="110" xr:uid="{00000000-0005-0000-0000-000057000000}"/>
    <cellStyle name="Comma 12" xfId="111" xr:uid="{00000000-0005-0000-0000-000058000000}"/>
    <cellStyle name="Comma 12 2" xfId="112" xr:uid="{00000000-0005-0000-0000-000059000000}"/>
    <cellStyle name="Comma 13" xfId="113" xr:uid="{00000000-0005-0000-0000-00005A000000}"/>
    <cellStyle name="Comma 13 2" xfId="114" xr:uid="{00000000-0005-0000-0000-00005B000000}"/>
    <cellStyle name="Comma 14" xfId="784" xr:uid="{A86E5969-6954-4D36-A8BD-213DCACCFEC4}"/>
    <cellStyle name="Comma 15" xfId="115" xr:uid="{00000000-0005-0000-0000-00005C000000}"/>
    <cellStyle name="Comma 15 2" xfId="116" xr:uid="{00000000-0005-0000-0000-00005D000000}"/>
    <cellStyle name="Comma 16" xfId="117" xr:uid="{00000000-0005-0000-0000-00005E000000}"/>
    <cellStyle name="Comma 2" xfId="29" xr:uid="{00000000-0005-0000-0000-00005F000000}"/>
    <cellStyle name="Comma 2 2" xfId="118" xr:uid="{00000000-0005-0000-0000-000060000000}"/>
    <cellStyle name="Comma 2 2 2" xfId="119" xr:uid="{00000000-0005-0000-0000-000061000000}"/>
    <cellStyle name="Comma 2 2 2 2" xfId="120" xr:uid="{00000000-0005-0000-0000-000062000000}"/>
    <cellStyle name="Comma 2 2 3" xfId="121" xr:uid="{00000000-0005-0000-0000-000063000000}"/>
    <cellStyle name="Comma 2 2 4" xfId="122" xr:uid="{00000000-0005-0000-0000-000064000000}"/>
    <cellStyle name="Comma 2 3" xfId="123" xr:uid="{00000000-0005-0000-0000-000065000000}"/>
    <cellStyle name="Comma 2 3 2" xfId="124" xr:uid="{00000000-0005-0000-0000-000066000000}"/>
    <cellStyle name="Comma 2 3 3" xfId="125" xr:uid="{00000000-0005-0000-0000-000067000000}"/>
    <cellStyle name="Comma 2 4" xfId="126" xr:uid="{00000000-0005-0000-0000-000068000000}"/>
    <cellStyle name="Comma 2 4 2" xfId="127" xr:uid="{00000000-0005-0000-0000-000069000000}"/>
    <cellStyle name="Comma 2 5" xfId="128" xr:uid="{00000000-0005-0000-0000-00006A000000}"/>
    <cellStyle name="Comma 2_CHF Armenia SSIP Budget 08 22 2009 Final Internal" xfId="129" xr:uid="{00000000-0005-0000-0000-00006B000000}"/>
    <cellStyle name="Comma 3" xfId="30" xr:uid="{00000000-0005-0000-0000-00006C000000}"/>
    <cellStyle name="Comma 3 2" xfId="130" xr:uid="{00000000-0005-0000-0000-00006D000000}"/>
    <cellStyle name="Comma 3 3" xfId="131" xr:uid="{00000000-0005-0000-0000-00006E000000}"/>
    <cellStyle name="Comma 3 4" xfId="132" xr:uid="{00000000-0005-0000-0000-00006F000000}"/>
    <cellStyle name="Comma 3 5" xfId="133" xr:uid="{00000000-0005-0000-0000-000070000000}"/>
    <cellStyle name="Comma 4" xfId="49" xr:uid="{00000000-0005-0000-0000-000071000000}"/>
    <cellStyle name="Comma 4 2" xfId="134" xr:uid="{00000000-0005-0000-0000-000072000000}"/>
    <cellStyle name="Comma 4 3" xfId="135" xr:uid="{00000000-0005-0000-0000-000073000000}"/>
    <cellStyle name="Comma 4 4" xfId="136" xr:uid="{00000000-0005-0000-0000-000074000000}"/>
    <cellStyle name="Comma 4 5" xfId="137" xr:uid="{00000000-0005-0000-0000-000075000000}"/>
    <cellStyle name="Comma 5" xfId="138" xr:uid="{00000000-0005-0000-0000-000076000000}"/>
    <cellStyle name="Comma 5 2" xfId="139" xr:uid="{00000000-0005-0000-0000-000077000000}"/>
    <cellStyle name="Comma 5 2 2" xfId="140" xr:uid="{00000000-0005-0000-0000-000078000000}"/>
    <cellStyle name="Comma 5 3" xfId="141" xr:uid="{00000000-0005-0000-0000-000079000000}"/>
    <cellStyle name="Comma 5 3 2" xfId="142" xr:uid="{00000000-0005-0000-0000-00007A000000}"/>
    <cellStyle name="Comma 5 4" xfId="143" xr:uid="{00000000-0005-0000-0000-00007B000000}"/>
    <cellStyle name="Comma 5 5" xfId="144" xr:uid="{00000000-0005-0000-0000-00007C000000}"/>
    <cellStyle name="Comma 5 6" xfId="145" xr:uid="{00000000-0005-0000-0000-00007D000000}"/>
    <cellStyle name="Comma 5 7" xfId="146" xr:uid="{00000000-0005-0000-0000-00007E000000}"/>
    <cellStyle name="Comma 5 8" xfId="147" xr:uid="{00000000-0005-0000-0000-00007F000000}"/>
    <cellStyle name="Comma 6" xfId="148" xr:uid="{00000000-0005-0000-0000-000080000000}"/>
    <cellStyle name="Comma 6 2" xfId="149" xr:uid="{00000000-0005-0000-0000-000081000000}"/>
    <cellStyle name="Comma 6 2 2" xfId="150" xr:uid="{00000000-0005-0000-0000-000082000000}"/>
    <cellStyle name="Comma 6 2 3" xfId="151" xr:uid="{00000000-0005-0000-0000-000083000000}"/>
    <cellStyle name="Comma 6 2 3 2" xfId="152" xr:uid="{00000000-0005-0000-0000-000084000000}"/>
    <cellStyle name="Comma 6 2 4" xfId="153" xr:uid="{00000000-0005-0000-0000-000085000000}"/>
    <cellStyle name="Comma 6 3" xfId="154" xr:uid="{00000000-0005-0000-0000-000086000000}"/>
    <cellStyle name="Comma 6 3 2" xfId="155" xr:uid="{00000000-0005-0000-0000-000087000000}"/>
    <cellStyle name="Comma 6 3 3" xfId="156" xr:uid="{00000000-0005-0000-0000-000088000000}"/>
    <cellStyle name="Comma 6 4" xfId="157" xr:uid="{00000000-0005-0000-0000-000089000000}"/>
    <cellStyle name="Comma 6 4 2" xfId="158" xr:uid="{00000000-0005-0000-0000-00008A000000}"/>
    <cellStyle name="Comma 6 4 3" xfId="159" xr:uid="{00000000-0005-0000-0000-00008B000000}"/>
    <cellStyle name="Comma 6 5" xfId="160" xr:uid="{00000000-0005-0000-0000-00008C000000}"/>
    <cellStyle name="Comma 6 5 2" xfId="161" xr:uid="{00000000-0005-0000-0000-00008D000000}"/>
    <cellStyle name="Comma 7" xfId="162" xr:uid="{00000000-0005-0000-0000-00008E000000}"/>
    <cellStyle name="Comma 7 2" xfId="163" xr:uid="{00000000-0005-0000-0000-00008F000000}"/>
    <cellStyle name="Comma 7 2 2" xfId="164" xr:uid="{00000000-0005-0000-0000-000090000000}"/>
    <cellStyle name="Comma 7 3" xfId="165" xr:uid="{00000000-0005-0000-0000-000091000000}"/>
    <cellStyle name="Comma 7 4" xfId="166" xr:uid="{00000000-0005-0000-0000-000092000000}"/>
    <cellStyle name="Comma 8" xfId="167" xr:uid="{00000000-0005-0000-0000-000093000000}"/>
    <cellStyle name="Comma 8 2" xfId="168" xr:uid="{00000000-0005-0000-0000-000094000000}"/>
    <cellStyle name="Comma 8 2 2" xfId="169" xr:uid="{00000000-0005-0000-0000-000095000000}"/>
    <cellStyle name="Comma 8 3" xfId="170" xr:uid="{00000000-0005-0000-0000-000096000000}"/>
    <cellStyle name="Comma 9" xfId="171" xr:uid="{00000000-0005-0000-0000-000097000000}"/>
    <cellStyle name="Comma 9 2" xfId="172" xr:uid="{00000000-0005-0000-0000-000098000000}"/>
    <cellStyle name="Comma 9 3" xfId="173" xr:uid="{00000000-0005-0000-0000-000099000000}"/>
    <cellStyle name="Comma 9 4" xfId="174" xr:uid="{00000000-0005-0000-0000-00009A000000}"/>
    <cellStyle name="Comma 9 5" xfId="175" xr:uid="{00000000-0005-0000-0000-00009B000000}"/>
    <cellStyle name="Comma 9 6" xfId="176" xr:uid="{00000000-0005-0000-0000-00009C000000}"/>
    <cellStyle name="Comma 9 7" xfId="177" xr:uid="{00000000-0005-0000-0000-00009D000000}"/>
    <cellStyle name="Comma 9 8" xfId="178" xr:uid="{00000000-0005-0000-0000-00009E000000}"/>
    <cellStyle name="Comma0" xfId="179" xr:uid="{00000000-0005-0000-0000-00009F000000}"/>
    <cellStyle name="Comma0 - Style2" xfId="180" xr:uid="{00000000-0005-0000-0000-0000A0000000}"/>
    <cellStyle name="Comma0 - Style3" xfId="181" xr:uid="{00000000-0005-0000-0000-0000A1000000}"/>
    <cellStyle name="Comma0 10" xfId="182" xr:uid="{00000000-0005-0000-0000-0000A2000000}"/>
    <cellStyle name="Comma0 11" xfId="183" xr:uid="{00000000-0005-0000-0000-0000A3000000}"/>
    <cellStyle name="Comma0 12" xfId="184" xr:uid="{00000000-0005-0000-0000-0000A4000000}"/>
    <cellStyle name="Comma0 13" xfId="185" xr:uid="{00000000-0005-0000-0000-0000A5000000}"/>
    <cellStyle name="Comma0 14" xfId="186" xr:uid="{00000000-0005-0000-0000-0000A6000000}"/>
    <cellStyle name="Comma0 15" xfId="187" xr:uid="{00000000-0005-0000-0000-0000A7000000}"/>
    <cellStyle name="Comma0 16" xfId="188" xr:uid="{00000000-0005-0000-0000-0000A8000000}"/>
    <cellStyle name="Comma0 17" xfId="189" xr:uid="{00000000-0005-0000-0000-0000A9000000}"/>
    <cellStyle name="Comma0 18" xfId="190" xr:uid="{00000000-0005-0000-0000-0000AA000000}"/>
    <cellStyle name="Comma0 19" xfId="191" xr:uid="{00000000-0005-0000-0000-0000AB000000}"/>
    <cellStyle name="Comma0 2" xfId="192" xr:uid="{00000000-0005-0000-0000-0000AC000000}"/>
    <cellStyle name="Comma0 20" xfId="193" xr:uid="{00000000-0005-0000-0000-0000AD000000}"/>
    <cellStyle name="Comma0 21" xfId="194" xr:uid="{00000000-0005-0000-0000-0000AE000000}"/>
    <cellStyle name="Comma0 22" xfId="195" xr:uid="{00000000-0005-0000-0000-0000AF000000}"/>
    <cellStyle name="Comma0 23" xfId="196" xr:uid="{00000000-0005-0000-0000-0000B0000000}"/>
    <cellStyle name="Comma0 24" xfId="197" xr:uid="{00000000-0005-0000-0000-0000B1000000}"/>
    <cellStyle name="Comma0 25" xfId="198" xr:uid="{00000000-0005-0000-0000-0000B2000000}"/>
    <cellStyle name="Comma0 26" xfId="199" xr:uid="{00000000-0005-0000-0000-0000B3000000}"/>
    <cellStyle name="Comma0 27" xfId="200" xr:uid="{00000000-0005-0000-0000-0000B4000000}"/>
    <cellStyle name="Comma0 28" xfId="201" xr:uid="{00000000-0005-0000-0000-0000B5000000}"/>
    <cellStyle name="Comma0 29" xfId="202" xr:uid="{00000000-0005-0000-0000-0000B6000000}"/>
    <cellStyle name="Comma0 3" xfId="203" xr:uid="{00000000-0005-0000-0000-0000B7000000}"/>
    <cellStyle name="Comma0 30" xfId="204" xr:uid="{00000000-0005-0000-0000-0000B8000000}"/>
    <cellStyle name="Comma0 4" xfId="205" xr:uid="{00000000-0005-0000-0000-0000B9000000}"/>
    <cellStyle name="Comma0 5" xfId="206" xr:uid="{00000000-0005-0000-0000-0000BA000000}"/>
    <cellStyle name="Comma0 6" xfId="207" xr:uid="{00000000-0005-0000-0000-0000BB000000}"/>
    <cellStyle name="Comma0 7" xfId="208" xr:uid="{00000000-0005-0000-0000-0000BC000000}"/>
    <cellStyle name="Comma0 8" xfId="209" xr:uid="{00000000-0005-0000-0000-0000BD000000}"/>
    <cellStyle name="Comma0 9" xfId="210" xr:uid="{00000000-0005-0000-0000-0000BE000000}"/>
    <cellStyle name="Comma0_Copy of S3R-0167pricing v3 Option B _ GMH" xfId="211" xr:uid="{00000000-0005-0000-0000-0000BF000000}"/>
    <cellStyle name="Comma1 - Style1" xfId="212" xr:uid="{00000000-0005-0000-0000-0000C0000000}"/>
    <cellStyle name="Curren - Style1" xfId="213" xr:uid="{00000000-0005-0000-0000-0000C1000000}"/>
    <cellStyle name="Curren - Style2" xfId="214" xr:uid="{00000000-0005-0000-0000-0000C2000000}"/>
    <cellStyle name="Curren - Style3" xfId="215" xr:uid="{00000000-0005-0000-0000-0000C3000000}"/>
    <cellStyle name="Curren - Style4" xfId="216" xr:uid="{00000000-0005-0000-0000-0000C4000000}"/>
    <cellStyle name="Curren - Style5" xfId="217" xr:uid="{00000000-0005-0000-0000-0000C5000000}"/>
    <cellStyle name="Currency" xfId="31" builtinId="4"/>
    <cellStyle name="Currency 10" xfId="218" xr:uid="{00000000-0005-0000-0000-0000C7000000}"/>
    <cellStyle name="Currency 2" xfId="219" xr:uid="{00000000-0005-0000-0000-0000C8000000}"/>
    <cellStyle name="Currency 2 10" xfId="220" xr:uid="{00000000-0005-0000-0000-0000C9000000}"/>
    <cellStyle name="Currency 2 11" xfId="221" xr:uid="{00000000-0005-0000-0000-0000CA000000}"/>
    <cellStyle name="Currency 2 12" xfId="222" xr:uid="{00000000-0005-0000-0000-0000CB000000}"/>
    <cellStyle name="Currency 2 13" xfId="223" xr:uid="{00000000-0005-0000-0000-0000CC000000}"/>
    <cellStyle name="Currency 2 14" xfId="224" xr:uid="{00000000-0005-0000-0000-0000CD000000}"/>
    <cellStyle name="Currency 2 15" xfId="225" xr:uid="{00000000-0005-0000-0000-0000CE000000}"/>
    <cellStyle name="Currency 2 16" xfId="226" xr:uid="{00000000-0005-0000-0000-0000CF000000}"/>
    <cellStyle name="Currency 2 17" xfId="227" xr:uid="{00000000-0005-0000-0000-0000D0000000}"/>
    <cellStyle name="Currency 2 18" xfId="228" xr:uid="{00000000-0005-0000-0000-0000D1000000}"/>
    <cellStyle name="Currency 2 2" xfId="229" xr:uid="{00000000-0005-0000-0000-0000D2000000}"/>
    <cellStyle name="Currency 2 2 2" xfId="230" xr:uid="{00000000-0005-0000-0000-0000D3000000}"/>
    <cellStyle name="Currency 2 2 3" xfId="231" xr:uid="{00000000-0005-0000-0000-0000D4000000}"/>
    <cellStyle name="Currency 2 3" xfId="232" xr:uid="{00000000-0005-0000-0000-0000D5000000}"/>
    <cellStyle name="Currency 2 4" xfId="233" xr:uid="{00000000-0005-0000-0000-0000D6000000}"/>
    <cellStyle name="Currency 2 5" xfId="234" xr:uid="{00000000-0005-0000-0000-0000D7000000}"/>
    <cellStyle name="Currency 2 6" xfId="235" xr:uid="{00000000-0005-0000-0000-0000D8000000}"/>
    <cellStyle name="Currency 2 7" xfId="236" xr:uid="{00000000-0005-0000-0000-0000D9000000}"/>
    <cellStyle name="Currency 2 8" xfId="237" xr:uid="{00000000-0005-0000-0000-0000DA000000}"/>
    <cellStyle name="Currency 2 9" xfId="238" xr:uid="{00000000-0005-0000-0000-0000DB000000}"/>
    <cellStyle name="Currency 3" xfId="239" xr:uid="{00000000-0005-0000-0000-0000DC000000}"/>
    <cellStyle name="Currency 3 2" xfId="240" xr:uid="{00000000-0005-0000-0000-0000DD000000}"/>
    <cellStyle name="Currency 3 2 2" xfId="241" xr:uid="{00000000-0005-0000-0000-0000DE000000}"/>
    <cellStyle name="Currency 4" xfId="242" xr:uid="{00000000-0005-0000-0000-0000DF000000}"/>
    <cellStyle name="Currency 4 2" xfId="243" xr:uid="{00000000-0005-0000-0000-0000E0000000}"/>
    <cellStyle name="Currency 4 2 2" xfId="244" xr:uid="{00000000-0005-0000-0000-0000E1000000}"/>
    <cellStyle name="Currency 4 2 2 2" xfId="245" xr:uid="{00000000-0005-0000-0000-0000E2000000}"/>
    <cellStyle name="Currency 4 3" xfId="246" xr:uid="{00000000-0005-0000-0000-0000E3000000}"/>
    <cellStyle name="Currency 4 4" xfId="247" xr:uid="{00000000-0005-0000-0000-0000E4000000}"/>
    <cellStyle name="Currency 5" xfId="248" xr:uid="{00000000-0005-0000-0000-0000E5000000}"/>
    <cellStyle name="Currency 5 2" xfId="249" xr:uid="{00000000-0005-0000-0000-0000E6000000}"/>
    <cellStyle name="Currency 5 2 2" xfId="250" xr:uid="{00000000-0005-0000-0000-0000E7000000}"/>
    <cellStyle name="Currency 5 2 2 2" xfId="251" xr:uid="{00000000-0005-0000-0000-0000E8000000}"/>
    <cellStyle name="Currency 5 2 3" xfId="252" xr:uid="{00000000-0005-0000-0000-0000E9000000}"/>
    <cellStyle name="Currency 5 2 4" xfId="253" xr:uid="{00000000-0005-0000-0000-0000EA000000}"/>
    <cellStyle name="Currency 5 3" xfId="254" xr:uid="{00000000-0005-0000-0000-0000EB000000}"/>
    <cellStyle name="Currency 5 4" xfId="255" xr:uid="{00000000-0005-0000-0000-0000EC000000}"/>
    <cellStyle name="Currency 5 5" xfId="256" xr:uid="{00000000-0005-0000-0000-0000ED000000}"/>
    <cellStyle name="Currency 5 5 2" xfId="257" xr:uid="{00000000-0005-0000-0000-0000EE000000}"/>
    <cellStyle name="Currency 5 6" xfId="258" xr:uid="{00000000-0005-0000-0000-0000EF000000}"/>
    <cellStyle name="Currency 6" xfId="259" xr:uid="{00000000-0005-0000-0000-0000F0000000}"/>
    <cellStyle name="Currency 6 2" xfId="260" xr:uid="{00000000-0005-0000-0000-0000F1000000}"/>
    <cellStyle name="Currency 6 3" xfId="261" xr:uid="{00000000-0005-0000-0000-0000F2000000}"/>
    <cellStyle name="Currency 7" xfId="262" xr:uid="{00000000-0005-0000-0000-0000F3000000}"/>
    <cellStyle name="Currency 7 2" xfId="263" xr:uid="{00000000-0005-0000-0000-0000F4000000}"/>
    <cellStyle name="Currency 8" xfId="264" xr:uid="{00000000-0005-0000-0000-0000F5000000}"/>
    <cellStyle name="Currency 8 2" xfId="265" xr:uid="{00000000-0005-0000-0000-0000F6000000}"/>
    <cellStyle name="Currency 8 3" xfId="266" xr:uid="{00000000-0005-0000-0000-0000F7000000}"/>
    <cellStyle name="Currency 9" xfId="267" xr:uid="{00000000-0005-0000-0000-0000F8000000}"/>
    <cellStyle name="Currency0" xfId="268" xr:uid="{00000000-0005-0000-0000-0000F9000000}"/>
    <cellStyle name="Date" xfId="269" xr:uid="{00000000-0005-0000-0000-0000FA000000}"/>
    <cellStyle name="Date 2" xfId="270" xr:uid="{00000000-0005-0000-0000-0000FB000000}"/>
    <cellStyle name="DateTime" xfId="271" xr:uid="{00000000-0005-0000-0000-0000FC000000}"/>
    <cellStyle name="Desc" xfId="272" xr:uid="{00000000-0005-0000-0000-0000FD000000}"/>
    <cellStyle name="dollar" xfId="273" xr:uid="{00000000-0005-0000-0000-0000FE000000}"/>
    <cellStyle name="Euro" xfId="274" xr:uid="{00000000-0005-0000-0000-0000FF000000}"/>
    <cellStyle name="Explanatory Text" xfId="32" builtinId="53" customBuiltin="1"/>
    <cellStyle name="Explanatory Text 2" xfId="275" xr:uid="{00000000-0005-0000-0000-000001010000}"/>
    <cellStyle name="F2" xfId="276" xr:uid="{00000000-0005-0000-0000-000002010000}"/>
    <cellStyle name="F3" xfId="277" xr:uid="{00000000-0005-0000-0000-000003010000}"/>
    <cellStyle name="F4" xfId="278" xr:uid="{00000000-0005-0000-0000-000004010000}"/>
    <cellStyle name="F5" xfId="279" xr:uid="{00000000-0005-0000-0000-000005010000}"/>
    <cellStyle name="F6" xfId="280" xr:uid="{00000000-0005-0000-0000-000006010000}"/>
    <cellStyle name="F7" xfId="281" xr:uid="{00000000-0005-0000-0000-000007010000}"/>
    <cellStyle name="F8" xfId="282" xr:uid="{00000000-0005-0000-0000-000008010000}"/>
    <cellStyle name="Fixed" xfId="283" xr:uid="{00000000-0005-0000-0000-000009010000}"/>
    <cellStyle name="Fixed 2" xfId="284" xr:uid="{00000000-0005-0000-0000-00000A010000}"/>
    <cellStyle name="FRxAmtStyle" xfId="285" xr:uid="{00000000-0005-0000-0000-00000B010000}"/>
    <cellStyle name="FRxCurrStyle" xfId="286" xr:uid="{00000000-0005-0000-0000-00000C010000}"/>
    <cellStyle name="FRxPcntStyle" xfId="287" xr:uid="{00000000-0005-0000-0000-00000D010000}"/>
    <cellStyle name="Good" xfId="33" builtinId="26" customBuiltin="1"/>
    <cellStyle name="Good 2" xfId="288" xr:uid="{00000000-0005-0000-0000-00000F010000}"/>
    <cellStyle name="Good 2 2" xfId="289" xr:uid="{00000000-0005-0000-0000-000010010000}"/>
    <cellStyle name="Green cell" xfId="290" xr:uid="{00000000-0005-0000-0000-000011010000}"/>
    <cellStyle name="Grey" xfId="291" xr:uid="{00000000-0005-0000-0000-000012010000}"/>
    <cellStyle name="Header" xfId="292" xr:uid="{00000000-0005-0000-0000-000013010000}"/>
    <cellStyle name="Header1" xfId="293" xr:uid="{00000000-0005-0000-0000-000014010000}"/>
    <cellStyle name="Header2" xfId="294" xr:uid="{00000000-0005-0000-0000-000015010000}"/>
    <cellStyle name="Heading 1" xfId="34" builtinId="16" customBuiltin="1"/>
    <cellStyle name="Heading 1 2" xfId="295" xr:uid="{00000000-0005-0000-0000-000017010000}"/>
    <cellStyle name="Heading 2" xfId="35" builtinId="17" customBuiltin="1"/>
    <cellStyle name="Heading 2 2" xfId="296" xr:uid="{00000000-0005-0000-0000-000019010000}"/>
    <cellStyle name="Heading 3" xfId="36" builtinId="18" customBuiltin="1"/>
    <cellStyle name="Heading 3 2" xfId="297" xr:uid="{00000000-0005-0000-0000-00001B010000}"/>
    <cellStyle name="Heading 4" xfId="37" builtinId="19" customBuiltin="1"/>
    <cellStyle name="Heading 4 2" xfId="298" xr:uid="{00000000-0005-0000-0000-00001D010000}"/>
    <cellStyle name="HEADING1" xfId="299" xr:uid="{00000000-0005-0000-0000-00001E010000}"/>
    <cellStyle name="HEADING2" xfId="300" xr:uid="{00000000-0005-0000-0000-00001F010000}"/>
    <cellStyle name="Hyperlink 2" xfId="301" xr:uid="{00000000-0005-0000-0000-000021010000}"/>
    <cellStyle name="Hyperlink 2 2" xfId="302" xr:uid="{00000000-0005-0000-0000-000022010000}"/>
    <cellStyle name="Hyperlink 2 3" xfId="303" xr:uid="{00000000-0005-0000-0000-000023010000}"/>
    <cellStyle name="Hyperlink 2 4" xfId="304" xr:uid="{00000000-0005-0000-0000-000024010000}"/>
    <cellStyle name="Hyperlink 3" xfId="305" xr:uid="{00000000-0005-0000-0000-000025010000}"/>
    <cellStyle name="Hyperlink 3 2" xfId="306" xr:uid="{00000000-0005-0000-0000-000026010000}"/>
    <cellStyle name="Hyperlink 3 3" xfId="307" xr:uid="{00000000-0005-0000-0000-000027010000}"/>
    <cellStyle name="Hyperlink 3 4" xfId="308" xr:uid="{00000000-0005-0000-0000-000028010000}"/>
    <cellStyle name="Hyperlink 3 5" xfId="309" xr:uid="{00000000-0005-0000-0000-000029010000}"/>
    <cellStyle name="Hyperlink 4" xfId="310" xr:uid="{00000000-0005-0000-0000-00002A010000}"/>
    <cellStyle name="Hyperlink 4 2" xfId="311" xr:uid="{00000000-0005-0000-0000-00002B010000}"/>
    <cellStyle name="Hyperlink 5" xfId="312" xr:uid="{00000000-0005-0000-0000-00002C010000}"/>
    <cellStyle name="Hyperlink 6" xfId="313" xr:uid="{00000000-0005-0000-0000-00002D010000}"/>
    <cellStyle name="Hyperlink 7" xfId="314" xr:uid="{00000000-0005-0000-0000-00002E010000}"/>
    <cellStyle name="Hyperlink 8" xfId="315" xr:uid="{00000000-0005-0000-0000-00002F010000}"/>
    <cellStyle name="Input" xfId="38" builtinId="20" customBuiltin="1"/>
    <cellStyle name="Input [yellow]" xfId="316" xr:uid="{00000000-0005-0000-0000-000031010000}"/>
    <cellStyle name="Input 2" xfId="317" xr:uid="{00000000-0005-0000-0000-000032010000}"/>
    <cellStyle name="Jim" xfId="318" xr:uid="{00000000-0005-0000-0000-000033010000}"/>
    <cellStyle name="Linked Cell" xfId="39" builtinId="24" customBuiltin="1"/>
    <cellStyle name="Linked Cell 2" xfId="319" xr:uid="{00000000-0005-0000-0000-000035010000}"/>
    <cellStyle name="Linked Cell 2 2" xfId="320" xr:uid="{00000000-0005-0000-0000-000036010000}"/>
    <cellStyle name="Locked" xfId="321" xr:uid="{00000000-0005-0000-0000-000037010000}"/>
    <cellStyle name="m/d/y" xfId="322" xr:uid="{00000000-0005-0000-0000-000038010000}"/>
    <cellStyle name="mm/dd/yy" xfId="323" xr:uid="{00000000-0005-0000-0000-000039010000}"/>
    <cellStyle name="N,NNN (blank 0)" xfId="324" xr:uid="{00000000-0005-0000-0000-00003A010000}"/>
    <cellStyle name="Neutral" xfId="40" builtinId="28" customBuiltin="1"/>
    <cellStyle name="Neutral 2" xfId="325" xr:uid="{00000000-0005-0000-0000-00003C010000}"/>
    <cellStyle name="Neutral 2 2" xfId="326" xr:uid="{00000000-0005-0000-0000-00003D010000}"/>
    <cellStyle name="Normal" xfId="0" builtinId="0"/>
    <cellStyle name="Normal - Style1" xfId="327" xr:uid="{00000000-0005-0000-0000-00003F010000}"/>
    <cellStyle name="Normal 10" xfId="328" xr:uid="{00000000-0005-0000-0000-000040010000}"/>
    <cellStyle name="Normal 10 2" xfId="329" xr:uid="{00000000-0005-0000-0000-000041010000}"/>
    <cellStyle name="Normal 10 2 2" xfId="330" xr:uid="{00000000-0005-0000-0000-000042010000}"/>
    <cellStyle name="Normal 10 2 2 2" xfId="331" xr:uid="{00000000-0005-0000-0000-000043010000}"/>
    <cellStyle name="Normal 10 2 2 3" xfId="332" xr:uid="{00000000-0005-0000-0000-000044010000}"/>
    <cellStyle name="Normal 10 2 3" xfId="333" xr:uid="{00000000-0005-0000-0000-000045010000}"/>
    <cellStyle name="Normal 10 2 3 2" xfId="334" xr:uid="{00000000-0005-0000-0000-000046010000}"/>
    <cellStyle name="Normal 10 2 3 3" xfId="335" xr:uid="{00000000-0005-0000-0000-000047010000}"/>
    <cellStyle name="Normal 10 2 4" xfId="336" xr:uid="{00000000-0005-0000-0000-000048010000}"/>
    <cellStyle name="Normal 10 2 5" xfId="337" xr:uid="{00000000-0005-0000-0000-000049010000}"/>
    <cellStyle name="Normal 10 2 6" xfId="338" xr:uid="{00000000-0005-0000-0000-00004A010000}"/>
    <cellStyle name="Normal 10 3" xfId="339" xr:uid="{00000000-0005-0000-0000-00004B010000}"/>
    <cellStyle name="Normal 10 3 2" xfId="340" xr:uid="{00000000-0005-0000-0000-00004C010000}"/>
    <cellStyle name="Normal 10 3 2 2" xfId="341" xr:uid="{00000000-0005-0000-0000-00004D010000}"/>
    <cellStyle name="Normal 10 3 2 3" xfId="342" xr:uid="{00000000-0005-0000-0000-00004E010000}"/>
    <cellStyle name="Normal 10 3 3" xfId="343" xr:uid="{00000000-0005-0000-0000-00004F010000}"/>
    <cellStyle name="Normal 10 3 4" xfId="344" xr:uid="{00000000-0005-0000-0000-000050010000}"/>
    <cellStyle name="Normal 10 4" xfId="345" xr:uid="{00000000-0005-0000-0000-000051010000}"/>
    <cellStyle name="Normal 10 4 2" xfId="346" xr:uid="{00000000-0005-0000-0000-000052010000}"/>
    <cellStyle name="Normal 10 4 3" xfId="347" xr:uid="{00000000-0005-0000-0000-000053010000}"/>
    <cellStyle name="Normal 10 5" xfId="348" xr:uid="{00000000-0005-0000-0000-000054010000}"/>
    <cellStyle name="Normal 10 5 2" xfId="349" xr:uid="{00000000-0005-0000-0000-000055010000}"/>
    <cellStyle name="Normal 10 5 3" xfId="350" xr:uid="{00000000-0005-0000-0000-000056010000}"/>
    <cellStyle name="Normal 10 6" xfId="351" xr:uid="{00000000-0005-0000-0000-000057010000}"/>
    <cellStyle name="Normal 10 7" xfId="352" xr:uid="{00000000-0005-0000-0000-000058010000}"/>
    <cellStyle name="Normal 10 8" xfId="353" xr:uid="{00000000-0005-0000-0000-000059010000}"/>
    <cellStyle name="Normal 10 8 2" xfId="354" xr:uid="{00000000-0005-0000-0000-00005A010000}"/>
    <cellStyle name="Normal 10 9" xfId="355" xr:uid="{00000000-0005-0000-0000-00005B010000}"/>
    <cellStyle name="Normal 11" xfId="356" xr:uid="{00000000-0005-0000-0000-00005C010000}"/>
    <cellStyle name="Normal 11 2" xfId="357" xr:uid="{00000000-0005-0000-0000-00005D010000}"/>
    <cellStyle name="Normal 11 3" xfId="358" xr:uid="{00000000-0005-0000-0000-00005E010000}"/>
    <cellStyle name="Normal 12" xfId="359" xr:uid="{00000000-0005-0000-0000-00005F010000}"/>
    <cellStyle name="Normal 12 2" xfId="360" xr:uid="{00000000-0005-0000-0000-000060010000}"/>
    <cellStyle name="Normal 13" xfId="361" xr:uid="{00000000-0005-0000-0000-000061010000}"/>
    <cellStyle name="Normal 14" xfId="362" xr:uid="{00000000-0005-0000-0000-000062010000}"/>
    <cellStyle name="Normal 15" xfId="363" xr:uid="{00000000-0005-0000-0000-000063010000}"/>
    <cellStyle name="Normal 16" xfId="364" xr:uid="{00000000-0005-0000-0000-000064010000}"/>
    <cellStyle name="Normal 17" xfId="365" xr:uid="{00000000-0005-0000-0000-000065010000}"/>
    <cellStyle name="Normal 18" xfId="366" xr:uid="{00000000-0005-0000-0000-000066010000}"/>
    <cellStyle name="Normal 19" xfId="367" xr:uid="{00000000-0005-0000-0000-000067010000}"/>
    <cellStyle name="Normal 2" xfId="41" xr:uid="{00000000-0005-0000-0000-000068010000}"/>
    <cellStyle name="Normal 2 10" xfId="368" xr:uid="{00000000-0005-0000-0000-000069010000}"/>
    <cellStyle name="Normal 2 10 2" xfId="369" xr:uid="{00000000-0005-0000-0000-00006A010000}"/>
    <cellStyle name="Normal 2 11" xfId="370" xr:uid="{00000000-0005-0000-0000-00006B010000}"/>
    <cellStyle name="Normal 2 11 2" xfId="371" xr:uid="{00000000-0005-0000-0000-00006C010000}"/>
    <cellStyle name="Normal 2 12" xfId="372" xr:uid="{00000000-0005-0000-0000-00006D010000}"/>
    <cellStyle name="Normal 2 12 2" xfId="373" xr:uid="{00000000-0005-0000-0000-00006E010000}"/>
    <cellStyle name="Normal 2 13" xfId="374" xr:uid="{00000000-0005-0000-0000-00006F010000}"/>
    <cellStyle name="Normal 2 13 2" xfId="375" xr:uid="{00000000-0005-0000-0000-000070010000}"/>
    <cellStyle name="Normal 2 14" xfId="376" xr:uid="{00000000-0005-0000-0000-000071010000}"/>
    <cellStyle name="Normal 2 14 2" xfId="377" xr:uid="{00000000-0005-0000-0000-000072010000}"/>
    <cellStyle name="Normal 2 15" xfId="378" xr:uid="{00000000-0005-0000-0000-000073010000}"/>
    <cellStyle name="Normal 2 15 2" xfId="379" xr:uid="{00000000-0005-0000-0000-000074010000}"/>
    <cellStyle name="Normal 2 16" xfId="380" xr:uid="{00000000-0005-0000-0000-000075010000}"/>
    <cellStyle name="Normal 2 16 2" xfId="381" xr:uid="{00000000-0005-0000-0000-000076010000}"/>
    <cellStyle name="Normal 2 17" xfId="382" xr:uid="{00000000-0005-0000-0000-000077010000}"/>
    <cellStyle name="Normal 2 17 2" xfId="383" xr:uid="{00000000-0005-0000-0000-000078010000}"/>
    <cellStyle name="Normal 2 18" xfId="384" xr:uid="{00000000-0005-0000-0000-000079010000}"/>
    <cellStyle name="Normal 2 18 2" xfId="385" xr:uid="{00000000-0005-0000-0000-00007A010000}"/>
    <cellStyle name="Normal 2 19" xfId="386" xr:uid="{00000000-0005-0000-0000-00007B010000}"/>
    <cellStyle name="Normal 2 2" xfId="387" xr:uid="{00000000-0005-0000-0000-00007C010000}"/>
    <cellStyle name="Normal 2 2 2" xfId="388" xr:uid="{00000000-0005-0000-0000-00007D010000}"/>
    <cellStyle name="Normal 2 2 2 2" xfId="389" xr:uid="{00000000-0005-0000-0000-00007E010000}"/>
    <cellStyle name="Normal 2 2 2 3" xfId="390" xr:uid="{00000000-0005-0000-0000-00007F010000}"/>
    <cellStyle name="Normal 2 2 3" xfId="391" xr:uid="{00000000-0005-0000-0000-000080010000}"/>
    <cellStyle name="Normal 2 2 4" xfId="392" xr:uid="{00000000-0005-0000-0000-000081010000}"/>
    <cellStyle name="Normal 2 3" xfId="393" xr:uid="{00000000-0005-0000-0000-000082010000}"/>
    <cellStyle name="Normal 2 3 2" xfId="394" xr:uid="{00000000-0005-0000-0000-000083010000}"/>
    <cellStyle name="Normal 2 3 3" xfId="395" xr:uid="{00000000-0005-0000-0000-000084010000}"/>
    <cellStyle name="Normal 2 3 4" xfId="396" xr:uid="{00000000-0005-0000-0000-000085010000}"/>
    <cellStyle name="Normal 2 4" xfId="397" xr:uid="{00000000-0005-0000-0000-000086010000}"/>
    <cellStyle name="Normal 2 4 2" xfId="398" xr:uid="{00000000-0005-0000-0000-000087010000}"/>
    <cellStyle name="Normal 2 4 3" xfId="399" xr:uid="{00000000-0005-0000-0000-000088010000}"/>
    <cellStyle name="Normal 2 5" xfId="400" xr:uid="{00000000-0005-0000-0000-000089010000}"/>
    <cellStyle name="Normal 2 5 2" xfId="401" xr:uid="{00000000-0005-0000-0000-00008A010000}"/>
    <cellStyle name="Normal 2 5 3" xfId="402" xr:uid="{00000000-0005-0000-0000-00008B010000}"/>
    <cellStyle name="Normal 2 6" xfId="403" xr:uid="{00000000-0005-0000-0000-00008C010000}"/>
    <cellStyle name="Normal 2 6 2" xfId="404" xr:uid="{00000000-0005-0000-0000-00008D010000}"/>
    <cellStyle name="Normal 2 7" xfId="405" xr:uid="{00000000-0005-0000-0000-00008E010000}"/>
    <cellStyle name="Normal 2 7 2" xfId="406" xr:uid="{00000000-0005-0000-0000-00008F010000}"/>
    <cellStyle name="Normal 2 8" xfId="407" xr:uid="{00000000-0005-0000-0000-000090010000}"/>
    <cellStyle name="Normal 2 8 2" xfId="408" xr:uid="{00000000-0005-0000-0000-000091010000}"/>
    <cellStyle name="Normal 2 9" xfId="409" xr:uid="{00000000-0005-0000-0000-000092010000}"/>
    <cellStyle name="Normal 2 9 2" xfId="410" xr:uid="{00000000-0005-0000-0000-000093010000}"/>
    <cellStyle name="Normal 2_ARD CEP 2 Budget Final" xfId="411" xr:uid="{00000000-0005-0000-0000-000094010000}"/>
    <cellStyle name="Normal 20" xfId="412" xr:uid="{00000000-0005-0000-0000-000095010000}"/>
    <cellStyle name="Normal 21" xfId="783" xr:uid="{81D57F8D-70F1-4E1A-A44B-0216E4164D9A}"/>
    <cellStyle name="Normal 3" xfId="48" xr:uid="{00000000-0005-0000-0000-000096010000}"/>
    <cellStyle name="Normal 3 2" xfId="413" xr:uid="{00000000-0005-0000-0000-000097010000}"/>
    <cellStyle name="Normal 3 2 2" xfId="414" xr:uid="{00000000-0005-0000-0000-000098010000}"/>
    <cellStyle name="Normal 3 2 2 2" xfId="415" xr:uid="{00000000-0005-0000-0000-000099010000}"/>
    <cellStyle name="Normal 3 2 3" xfId="416" xr:uid="{00000000-0005-0000-0000-00009A010000}"/>
    <cellStyle name="Normal 3 3" xfId="417" xr:uid="{00000000-0005-0000-0000-00009B010000}"/>
    <cellStyle name="Normal 3 4" xfId="418" xr:uid="{00000000-0005-0000-0000-00009C010000}"/>
    <cellStyle name="Normal 3_CHF-GEII Schools Rehab &amp; WatSan Combined Budget 9 7 2009 FINAL" xfId="419" xr:uid="{00000000-0005-0000-0000-00009D010000}"/>
    <cellStyle name="Normal 4" xfId="420" xr:uid="{00000000-0005-0000-0000-00009E010000}"/>
    <cellStyle name="Normal 4 2" xfId="421" xr:uid="{00000000-0005-0000-0000-00009F010000}"/>
    <cellStyle name="Normal 4 2 2" xfId="422" xr:uid="{00000000-0005-0000-0000-0000A0010000}"/>
    <cellStyle name="Normal 4 3" xfId="423" xr:uid="{00000000-0005-0000-0000-0000A1010000}"/>
    <cellStyle name="Normal 5" xfId="424" xr:uid="{00000000-0005-0000-0000-0000A2010000}"/>
    <cellStyle name="Normal 5 2" xfId="425" xr:uid="{00000000-0005-0000-0000-0000A3010000}"/>
    <cellStyle name="Normal 5 2 2" xfId="426" xr:uid="{00000000-0005-0000-0000-0000A4010000}"/>
    <cellStyle name="Normal 5 2 3" xfId="427" xr:uid="{00000000-0005-0000-0000-0000A5010000}"/>
    <cellStyle name="Normal 5 3" xfId="428" xr:uid="{00000000-0005-0000-0000-0000A6010000}"/>
    <cellStyle name="Normal 5_12 04 20 Iraq Budget_ICNL BACKUP" xfId="429" xr:uid="{00000000-0005-0000-0000-0000A7010000}"/>
    <cellStyle name="Normal 6" xfId="430" xr:uid="{00000000-0005-0000-0000-0000A8010000}"/>
    <cellStyle name="Normal 6 2" xfId="431" xr:uid="{00000000-0005-0000-0000-0000A9010000}"/>
    <cellStyle name="Normal 6 2 2" xfId="432" xr:uid="{00000000-0005-0000-0000-0000AA010000}"/>
    <cellStyle name="Normal 6 3" xfId="433" xr:uid="{00000000-0005-0000-0000-0000AB010000}"/>
    <cellStyle name="Normal 7" xfId="434" xr:uid="{00000000-0005-0000-0000-0000AC010000}"/>
    <cellStyle name="Normal 7 10" xfId="435" xr:uid="{00000000-0005-0000-0000-0000AD010000}"/>
    <cellStyle name="Normal 7 11" xfId="436" xr:uid="{00000000-0005-0000-0000-0000AE010000}"/>
    <cellStyle name="Normal 7 12" xfId="437" xr:uid="{00000000-0005-0000-0000-0000AF010000}"/>
    <cellStyle name="Normal 7 13" xfId="438" xr:uid="{00000000-0005-0000-0000-0000B0010000}"/>
    <cellStyle name="Normal 7 2" xfId="439" xr:uid="{00000000-0005-0000-0000-0000B1010000}"/>
    <cellStyle name="Normal 7 2 2" xfId="440" xr:uid="{00000000-0005-0000-0000-0000B2010000}"/>
    <cellStyle name="Normal 7 2 2 2" xfId="441" xr:uid="{00000000-0005-0000-0000-0000B3010000}"/>
    <cellStyle name="Normal 7 2 2 2 2" xfId="442" xr:uid="{00000000-0005-0000-0000-0000B4010000}"/>
    <cellStyle name="Normal 7 2 2 2 2 2" xfId="443" xr:uid="{00000000-0005-0000-0000-0000B5010000}"/>
    <cellStyle name="Normal 7 2 2 2 2 3" xfId="444" xr:uid="{00000000-0005-0000-0000-0000B6010000}"/>
    <cellStyle name="Normal 7 2 2 2 3" xfId="445" xr:uid="{00000000-0005-0000-0000-0000B7010000}"/>
    <cellStyle name="Normal 7 2 2 2 3 2" xfId="446" xr:uid="{00000000-0005-0000-0000-0000B8010000}"/>
    <cellStyle name="Normal 7 2 2 2 3 3" xfId="447" xr:uid="{00000000-0005-0000-0000-0000B9010000}"/>
    <cellStyle name="Normal 7 2 2 2 4" xfId="448" xr:uid="{00000000-0005-0000-0000-0000BA010000}"/>
    <cellStyle name="Normal 7 2 2 2 5" xfId="449" xr:uid="{00000000-0005-0000-0000-0000BB010000}"/>
    <cellStyle name="Normal 7 2 2 3" xfId="450" xr:uid="{00000000-0005-0000-0000-0000BC010000}"/>
    <cellStyle name="Normal 7 2 2 3 2" xfId="451" xr:uid="{00000000-0005-0000-0000-0000BD010000}"/>
    <cellStyle name="Normal 7 2 2 3 2 2" xfId="452" xr:uid="{00000000-0005-0000-0000-0000BE010000}"/>
    <cellStyle name="Normal 7 2 2 3 2 3" xfId="453" xr:uid="{00000000-0005-0000-0000-0000BF010000}"/>
    <cellStyle name="Normal 7 2 2 3 3" xfId="454" xr:uid="{00000000-0005-0000-0000-0000C0010000}"/>
    <cellStyle name="Normal 7 2 2 3 4" xfId="455" xr:uid="{00000000-0005-0000-0000-0000C1010000}"/>
    <cellStyle name="Normal 7 2 2 4" xfId="456" xr:uid="{00000000-0005-0000-0000-0000C2010000}"/>
    <cellStyle name="Normal 7 2 2 4 2" xfId="457" xr:uid="{00000000-0005-0000-0000-0000C3010000}"/>
    <cellStyle name="Normal 7 2 2 4 3" xfId="458" xr:uid="{00000000-0005-0000-0000-0000C4010000}"/>
    <cellStyle name="Normal 7 2 2 5" xfId="459" xr:uid="{00000000-0005-0000-0000-0000C5010000}"/>
    <cellStyle name="Normal 7 2 2 5 2" xfId="460" xr:uid="{00000000-0005-0000-0000-0000C6010000}"/>
    <cellStyle name="Normal 7 2 2 5 3" xfId="461" xr:uid="{00000000-0005-0000-0000-0000C7010000}"/>
    <cellStyle name="Normal 7 2 2 6" xfId="462" xr:uid="{00000000-0005-0000-0000-0000C8010000}"/>
    <cellStyle name="Normal 7 2 2 7" xfId="463" xr:uid="{00000000-0005-0000-0000-0000C9010000}"/>
    <cellStyle name="Normal 7 2 2 8" xfId="464" xr:uid="{00000000-0005-0000-0000-0000CA010000}"/>
    <cellStyle name="Normal 7 2 2 9" xfId="465" xr:uid="{00000000-0005-0000-0000-0000CB010000}"/>
    <cellStyle name="Normal 7 2 3" xfId="466" xr:uid="{00000000-0005-0000-0000-0000CC010000}"/>
    <cellStyle name="Normal 7 2 3 2" xfId="467" xr:uid="{00000000-0005-0000-0000-0000CD010000}"/>
    <cellStyle name="Normal 7 2 3 2 2" xfId="468" xr:uid="{00000000-0005-0000-0000-0000CE010000}"/>
    <cellStyle name="Normal 7 2 3 2 3" xfId="469" xr:uid="{00000000-0005-0000-0000-0000CF010000}"/>
    <cellStyle name="Normal 7 2 3 3" xfId="470" xr:uid="{00000000-0005-0000-0000-0000D0010000}"/>
    <cellStyle name="Normal 7 2 3 3 2" xfId="471" xr:uid="{00000000-0005-0000-0000-0000D1010000}"/>
    <cellStyle name="Normal 7 2 3 3 3" xfId="472" xr:uid="{00000000-0005-0000-0000-0000D2010000}"/>
    <cellStyle name="Normal 7 2 3 4" xfId="473" xr:uid="{00000000-0005-0000-0000-0000D3010000}"/>
    <cellStyle name="Normal 7 2 3 5" xfId="474" xr:uid="{00000000-0005-0000-0000-0000D4010000}"/>
    <cellStyle name="Normal 7 2 3 6" xfId="475" xr:uid="{00000000-0005-0000-0000-0000D5010000}"/>
    <cellStyle name="Normal 7 2 4" xfId="476" xr:uid="{00000000-0005-0000-0000-0000D6010000}"/>
    <cellStyle name="Normal 7 2 4 2" xfId="477" xr:uid="{00000000-0005-0000-0000-0000D7010000}"/>
    <cellStyle name="Normal 7 2 4 2 2" xfId="478" xr:uid="{00000000-0005-0000-0000-0000D8010000}"/>
    <cellStyle name="Normal 7 2 4 2 3" xfId="479" xr:uid="{00000000-0005-0000-0000-0000D9010000}"/>
    <cellStyle name="Normal 7 2 4 3" xfId="480" xr:uid="{00000000-0005-0000-0000-0000DA010000}"/>
    <cellStyle name="Normal 7 2 4 4" xfId="481" xr:uid="{00000000-0005-0000-0000-0000DB010000}"/>
    <cellStyle name="Normal 7 2 5" xfId="482" xr:uid="{00000000-0005-0000-0000-0000DC010000}"/>
    <cellStyle name="Normal 7 2 5 2" xfId="483" xr:uid="{00000000-0005-0000-0000-0000DD010000}"/>
    <cellStyle name="Normal 7 2 5 3" xfId="484" xr:uid="{00000000-0005-0000-0000-0000DE010000}"/>
    <cellStyle name="Normal 7 2 6" xfId="485" xr:uid="{00000000-0005-0000-0000-0000DF010000}"/>
    <cellStyle name="Normal 7 2 6 2" xfId="486" xr:uid="{00000000-0005-0000-0000-0000E0010000}"/>
    <cellStyle name="Normal 7 2 6 3" xfId="487" xr:uid="{00000000-0005-0000-0000-0000E1010000}"/>
    <cellStyle name="Normal 7 2 7" xfId="488" xr:uid="{00000000-0005-0000-0000-0000E2010000}"/>
    <cellStyle name="Normal 7 2 8" xfId="489" xr:uid="{00000000-0005-0000-0000-0000E3010000}"/>
    <cellStyle name="Normal 7 2 9" xfId="490" xr:uid="{00000000-0005-0000-0000-0000E4010000}"/>
    <cellStyle name="Normal 7 2_12 04 20 Iraq Budget_ICNL BACKUP" xfId="491" xr:uid="{00000000-0005-0000-0000-0000E5010000}"/>
    <cellStyle name="Normal 7 3" xfId="492" xr:uid="{00000000-0005-0000-0000-0000E6010000}"/>
    <cellStyle name="Normal 7 3 2" xfId="493" xr:uid="{00000000-0005-0000-0000-0000E7010000}"/>
    <cellStyle name="Normal 7 3 2 2" xfId="494" xr:uid="{00000000-0005-0000-0000-0000E8010000}"/>
    <cellStyle name="Normal 7 3 2 2 2" xfId="495" xr:uid="{00000000-0005-0000-0000-0000E9010000}"/>
    <cellStyle name="Normal 7 3 2 2 2 2" xfId="496" xr:uid="{00000000-0005-0000-0000-0000EA010000}"/>
    <cellStyle name="Normal 7 3 2 2 2 3" xfId="497" xr:uid="{00000000-0005-0000-0000-0000EB010000}"/>
    <cellStyle name="Normal 7 3 2 2 3" xfId="498" xr:uid="{00000000-0005-0000-0000-0000EC010000}"/>
    <cellStyle name="Normal 7 3 2 2 3 2" xfId="499" xr:uid="{00000000-0005-0000-0000-0000ED010000}"/>
    <cellStyle name="Normal 7 3 2 2 3 3" xfId="500" xr:uid="{00000000-0005-0000-0000-0000EE010000}"/>
    <cellStyle name="Normal 7 3 2 2 4" xfId="501" xr:uid="{00000000-0005-0000-0000-0000EF010000}"/>
    <cellStyle name="Normal 7 3 2 2 5" xfId="502" xr:uid="{00000000-0005-0000-0000-0000F0010000}"/>
    <cellStyle name="Normal 7 3 2 3" xfId="503" xr:uid="{00000000-0005-0000-0000-0000F1010000}"/>
    <cellStyle name="Normal 7 3 2 3 2" xfId="504" xr:uid="{00000000-0005-0000-0000-0000F2010000}"/>
    <cellStyle name="Normal 7 3 2 3 2 2" xfId="505" xr:uid="{00000000-0005-0000-0000-0000F3010000}"/>
    <cellStyle name="Normal 7 3 2 3 2 3" xfId="506" xr:uid="{00000000-0005-0000-0000-0000F4010000}"/>
    <cellStyle name="Normal 7 3 2 3 3" xfId="507" xr:uid="{00000000-0005-0000-0000-0000F5010000}"/>
    <cellStyle name="Normal 7 3 2 3 4" xfId="508" xr:uid="{00000000-0005-0000-0000-0000F6010000}"/>
    <cellStyle name="Normal 7 3 2 4" xfId="509" xr:uid="{00000000-0005-0000-0000-0000F7010000}"/>
    <cellStyle name="Normal 7 3 2 4 2" xfId="510" xr:uid="{00000000-0005-0000-0000-0000F8010000}"/>
    <cellStyle name="Normal 7 3 2 4 3" xfId="511" xr:uid="{00000000-0005-0000-0000-0000F9010000}"/>
    <cellStyle name="Normal 7 3 2 5" xfId="512" xr:uid="{00000000-0005-0000-0000-0000FA010000}"/>
    <cellStyle name="Normal 7 3 2 5 2" xfId="513" xr:uid="{00000000-0005-0000-0000-0000FB010000}"/>
    <cellStyle name="Normal 7 3 2 5 3" xfId="514" xr:uid="{00000000-0005-0000-0000-0000FC010000}"/>
    <cellStyle name="Normal 7 3 2 6" xfId="515" xr:uid="{00000000-0005-0000-0000-0000FD010000}"/>
    <cellStyle name="Normal 7 3 2 7" xfId="516" xr:uid="{00000000-0005-0000-0000-0000FE010000}"/>
    <cellStyle name="Normal 7 3 2 8" xfId="517" xr:uid="{00000000-0005-0000-0000-0000FF010000}"/>
    <cellStyle name="Normal 7 3 3" xfId="518" xr:uid="{00000000-0005-0000-0000-000000020000}"/>
    <cellStyle name="Normal 7 3 3 2" xfId="519" xr:uid="{00000000-0005-0000-0000-000001020000}"/>
    <cellStyle name="Normal 7 3 3 2 2" xfId="520" xr:uid="{00000000-0005-0000-0000-000002020000}"/>
    <cellStyle name="Normal 7 3 3 2 3" xfId="521" xr:uid="{00000000-0005-0000-0000-000003020000}"/>
    <cellStyle name="Normal 7 3 3 3" xfId="522" xr:uid="{00000000-0005-0000-0000-000004020000}"/>
    <cellStyle name="Normal 7 3 3 3 2" xfId="523" xr:uid="{00000000-0005-0000-0000-000005020000}"/>
    <cellStyle name="Normal 7 3 3 3 3" xfId="524" xr:uid="{00000000-0005-0000-0000-000006020000}"/>
    <cellStyle name="Normal 7 3 3 4" xfId="525" xr:uid="{00000000-0005-0000-0000-000007020000}"/>
    <cellStyle name="Normal 7 3 3 5" xfId="526" xr:uid="{00000000-0005-0000-0000-000008020000}"/>
    <cellStyle name="Normal 7 3 4" xfId="527" xr:uid="{00000000-0005-0000-0000-000009020000}"/>
    <cellStyle name="Normal 7 3 4 2" xfId="528" xr:uid="{00000000-0005-0000-0000-00000A020000}"/>
    <cellStyle name="Normal 7 3 4 2 2" xfId="529" xr:uid="{00000000-0005-0000-0000-00000B020000}"/>
    <cellStyle name="Normal 7 3 4 2 3" xfId="530" xr:uid="{00000000-0005-0000-0000-00000C020000}"/>
    <cellStyle name="Normal 7 3 4 3" xfId="531" xr:uid="{00000000-0005-0000-0000-00000D020000}"/>
    <cellStyle name="Normal 7 3 4 4" xfId="532" xr:uid="{00000000-0005-0000-0000-00000E020000}"/>
    <cellStyle name="Normal 7 3 5" xfId="533" xr:uid="{00000000-0005-0000-0000-00000F020000}"/>
    <cellStyle name="Normal 7 3 5 2" xfId="534" xr:uid="{00000000-0005-0000-0000-000010020000}"/>
    <cellStyle name="Normal 7 3 5 3" xfId="535" xr:uid="{00000000-0005-0000-0000-000011020000}"/>
    <cellStyle name="Normal 7 3 6" xfId="536" xr:uid="{00000000-0005-0000-0000-000012020000}"/>
    <cellStyle name="Normal 7 3 6 2" xfId="537" xr:uid="{00000000-0005-0000-0000-000013020000}"/>
    <cellStyle name="Normal 7 3 6 3" xfId="538" xr:uid="{00000000-0005-0000-0000-000014020000}"/>
    <cellStyle name="Normal 7 3 7" xfId="539" xr:uid="{00000000-0005-0000-0000-000015020000}"/>
    <cellStyle name="Normal 7 3 8" xfId="540" xr:uid="{00000000-0005-0000-0000-000016020000}"/>
    <cellStyle name="Normal 7 3 9" xfId="541" xr:uid="{00000000-0005-0000-0000-000017020000}"/>
    <cellStyle name="Normal 7 3_12 04 20 Iraq Budget_ICNL BACKUP" xfId="542" xr:uid="{00000000-0005-0000-0000-000018020000}"/>
    <cellStyle name="Normal 7 4" xfId="543" xr:uid="{00000000-0005-0000-0000-000019020000}"/>
    <cellStyle name="Normal 7 4 2" xfId="544" xr:uid="{00000000-0005-0000-0000-00001A020000}"/>
    <cellStyle name="Normal 7 4 2 2" xfId="545" xr:uid="{00000000-0005-0000-0000-00001B020000}"/>
    <cellStyle name="Normal 7 4 2 2 2" xfId="546" xr:uid="{00000000-0005-0000-0000-00001C020000}"/>
    <cellStyle name="Normal 7 4 2 2 3" xfId="547" xr:uid="{00000000-0005-0000-0000-00001D020000}"/>
    <cellStyle name="Normal 7 4 2 3" xfId="548" xr:uid="{00000000-0005-0000-0000-00001E020000}"/>
    <cellStyle name="Normal 7 4 2 3 2" xfId="549" xr:uid="{00000000-0005-0000-0000-00001F020000}"/>
    <cellStyle name="Normal 7 4 2 3 3" xfId="550" xr:uid="{00000000-0005-0000-0000-000020020000}"/>
    <cellStyle name="Normal 7 4 2 4" xfId="551" xr:uid="{00000000-0005-0000-0000-000021020000}"/>
    <cellStyle name="Normal 7 4 2 5" xfId="552" xr:uid="{00000000-0005-0000-0000-000022020000}"/>
    <cellStyle name="Normal 7 4 3" xfId="553" xr:uid="{00000000-0005-0000-0000-000023020000}"/>
    <cellStyle name="Normal 7 4 3 2" xfId="554" xr:uid="{00000000-0005-0000-0000-000024020000}"/>
    <cellStyle name="Normal 7 4 3 2 2" xfId="555" xr:uid="{00000000-0005-0000-0000-000025020000}"/>
    <cellStyle name="Normal 7 4 3 2 3" xfId="556" xr:uid="{00000000-0005-0000-0000-000026020000}"/>
    <cellStyle name="Normal 7 4 3 3" xfId="557" xr:uid="{00000000-0005-0000-0000-000027020000}"/>
    <cellStyle name="Normal 7 4 3 4" xfId="558" xr:uid="{00000000-0005-0000-0000-000028020000}"/>
    <cellStyle name="Normal 7 4 4" xfId="559" xr:uid="{00000000-0005-0000-0000-000029020000}"/>
    <cellStyle name="Normal 7 4 4 2" xfId="560" xr:uid="{00000000-0005-0000-0000-00002A020000}"/>
    <cellStyle name="Normal 7 4 4 3" xfId="561" xr:uid="{00000000-0005-0000-0000-00002B020000}"/>
    <cellStyle name="Normal 7 4 5" xfId="562" xr:uid="{00000000-0005-0000-0000-00002C020000}"/>
    <cellStyle name="Normal 7 4 5 2" xfId="563" xr:uid="{00000000-0005-0000-0000-00002D020000}"/>
    <cellStyle name="Normal 7 4 5 3" xfId="564" xr:uid="{00000000-0005-0000-0000-00002E020000}"/>
    <cellStyle name="Normal 7 4 6" xfId="565" xr:uid="{00000000-0005-0000-0000-00002F020000}"/>
    <cellStyle name="Normal 7 4 7" xfId="566" xr:uid="{00000000-0005-0000-0000-000030020000}"/>
    <cellStyle name="Normal 7 4 8" xfId="567" xr:uid="{00000000-0005-0000-0000-000031020000}"/>
    <cellStyle name="Normal 7 5" xfId="568" xr:uid="{00000000-0005-0000-0000-000032020000}"/>
    <cellStyle name="Normal 7 5 2" xfId="569" xr:uid="{00000000-0005-0000-0000-000033020000}"/>
    <cellStyle name="Normal 7 5 2 2" xfId="570" xr:uid="{00000000-0005-0000-0000-000034020000}"/>
    <cellStyle name="Normal 7 5 2 2 2" xfId="571" xr:uid="{00000000-0005-0000-0000-000035020000}"/>
    <cellStyle name="Normal 7 5 2 2 3" xfId="572" xr:uid="{00000000-0005-0000-0000-000036020000}"/>
    <cellStyle name="Normal 7 5 2 3" xfId="573" xr:uid="{00000000-0005-0000-0000-000037020000}"/>
    <cellStyle name="Normal 7 5 2 3 2" xfId="574" xr:uid="{00000000-0005-0000-0000-000038020000}"/>
    <cellStyle name="Normal 7 5 2 3 3" xfId="575" xr:uid="{00000000-0005-0000-0000-000039020000}"/>
    <cellStyle name="Normal 7 5 2 4" xfId="576" xr:uid="{00000000-0005-0000-0000-00003A020000}"/>
    <cellStyle name="Normal 7 5 2 5" xfId="577" xr:uid="{00000000-0005-0000-0000-00003B020000}"/>
    <cellStyle name="Normal 7 5 3" xfId="578" xr:uid="{00000000-0005-0000-0000-00003C020000}"/>
    <cellStyle name="Normal 7 5 3 2" xfId="579" xr:uid="{00000000-0005-0000-0000-00003D020000}"/>
    <cellStyle name="Normal 7 5 3 2 2" xfId="580" xr:uid="{00000000-0005-0000-0000-00003E020000}"/>
    <cellStyle name="Normal 7 5 3 2 3" xfId="581" xr:uid="{00000000-0005-0000-0000-00003F020000}"/>
    <cellStyle name="Normal 7 5 3 3" xfId="582" xr:uid="{00000000-0005-0000-0000-000040020000}"/>
    <cellStyle name="Normal 7 5 3 4" xfId="583" xr:uid="{00000000-0005-0000-0000-000041020000}"/>
    <cellStyle name="Normal 7 5 4" xfId="584" xr:uid="{00000000-0005-0000-0000-000042020000}"/>
    <cellStyle name="Normal 7 5 4 2" xfId="585" xr:uid="{00000000-0005-0000-0000-000043020000}"/>
    <cellStyle name="Normal 7 5 4 3" xfId="586" xr:uid="{00000000-0005-0000-0000-000044020000}"/>
    <cellStyle name="Normal 7 5 5" xfId="587" xr:uid="{00000000-0005-0000-0000-000045020000}"/>
    <cellStyle name="Normal 7 5 5 2" xfId="588" xr:uid="{00000000-0005-0000-0000-000046020000}"/>
    <cellStyle name="Normal 7 5 5 3" xfId="589" xr:uid="{00000000-0005-0000-0000-000047020000}"/>
    <cellStyle name="Normal 7 5 6" xfId="590" xr:uid="{00000000-0005-0000-0000-000048020000}"/>
    <cellStyle name="Normal 7 5 7" xfId="591" xr:uid="{00000000-0005-0000-0000-000049020000}"/>
    <cellStyle name="Normal 7 5 8" xfId="592" xr:uid="{00000000-0005-0000-0000-00004A020000}"/>
    <cellStyle name="Normal 7 6" xfId="593" xr:uid="{00000000-0005-0000-0000-00004B020000}"/>
    <cellStyle name="Normal 7 6 2" xfId="594" xr:uid="{00000000-0005-0000-0000-00004C020000}"/>
    <cellStyle name="Normal 7 6 2 2" xfId="595" xr:uid="{00000000-0005-0000-0000-00004D020000}"/>
    <cellStyle name="Normal 7 6 2 3" xfId="596" xr:uid="{00000000-0005-0000-0000-00004E020000}"/>
    <cellStyle name="Normal 7 6 3" xfId="597" xr:uid="{00000000-0005-0000-0000-00004F020000}"/>
    <cellStyle name="Normal 7 6 3 2" xfId="598" xr:uid="{00000000-0005-0000-0000-000050020000}"/>
    <cellStyle name="Normal 7 6 3 3" xfId="599" xr:uid="{00000000-0005-0000-0000-000051020000}"/>
    <cellStyle name="Normal 7 6 4" xfId="600" xr:uid="{00000000-0005-0000-0000-000052020000}"/>
    <cellStyle name="Normal 7 6 5" xfId="601" xr:uid="{00000000-0005-0000-0000-000053020000}"/>
    <cellStyle name="Normal 7 7" xfId="602" xr:uid="{00000000-0005-0000-0000-000054020000}"/>
    <cellStyle name="Normal 7 7 2" xfId="603" xr:uid="{00000000-0005-0000-0000-000055020000}"/>
    <cellStyle name="Normal 7 7 2 2" xfId="604" xr:uid="{00000000-0005-0000-0000-000056020000}"/>
    <cellStyle name="Normal 7 7 2 3" xfId="605" xr:uid="{00000000-0005-0000-0000-000057020000}"/>
    <cellStyle name="Normal 7 7 3" xfId="606" xr:uid="{00000000-0005-0000-0000-000058020000}"/>
    <cellStyle name="Normal 7 7 4" xfId="607" xr:uid="{00000000-0005-0000-0000-000059020000}"/>
    <cellStyle name="Normal 7 8" xfId="608" xr:uid="{00000000-0005-0000-0000-00005A020000}"/>
    <cellStyle name="Normal 7 8 2" xfId="609" xr:uid="{00000000-0005-0000-0000-00005B020000}"/>
    <cellStyle name="Normal 7 8 3" xfId="610" xr:uid="{00000000-0005-0000-0000-00005C020000}"/>
    <cellStyle name="Normal 7 9" xfId="611" xr:uid="{00000000-0005-0000-0000-00005D020000}"/>
    <cellStyle name="Normal 7 9 2" xfId="612" xr:uid="{00000000-0005-0000-0000-00005E020000}"/>
    <cellStyle name="Normal 7 9 3" xfId="613" xr:uid="{00000000-0005-0000-0000-00005F020000}"/>
    <cellStyle name="Normal 7_12 04 20 Iraq Budget_ICNL BACKUP" xfId="614" xr:uid="{00000000-0005-0000-0000-000060020000}"/>
    <cellStyle name="Normal 8" xfId="615" xr:uid="{00000000-0005-0000-0000-000061020000}"/>
    <cellStyle name="Normal 8 10" xfId="616" xr:uid="{00000000-0005-0000-0000-000062020000}"/>
    <cellStyle name="Normal 8 11" xfId="617" xr:uid="{00000000-0005-0000-0000-000063020000}"/>
    <cellStyle name="Normal 8 12" xfId="618" xr:uid="{00000000-0005-0000-0000-000064020000}"/>
    <cellStyle name="Normal 8 2" xfId="619" xr:uid="{00000000-0005-0000-0000-000065020000}"/>
    <cellStyle name="Normal 8 3" xfId="620" xr:uid="{00000000-0005-0000-0000-000066020000}"/>
    <cellStyle name="Normal 8 4" xfId="621" xr:uid="{00000000-0005-0000-0000-000067020000}"/>
    <cellStyle name="Normal 8 4 2" xfId="622" xr:uid="{00000000-0005-0000-0000-000068020000}"/>
    <cellStyle name="Normal 8 4 2 2" xfId="623" xr:uid="{00000000-0005-0000-0000-000069020000}"/>
    <cellStyle name="Normal 8 4 2 2 2" xfId="624" xr:uid="{00000000-0005-0000-0000-00006A020000}"/>
    <cellStyle name="Normal 8 4 2 2 3" xfId="625" xr:uid="{00000000-0005-0000-0000-00006B020000}"/>
    <cellStyle name="Normal 8 4 2 3" xfId="626" xr:uid="{00000000-0005-0000-0000-00006C020000}"/>
    <cellStyle name="Normal 8 4 2 3 2" xfId="627" xr:uid="{00000000-0005-0000-0000-00006D020000}"/>
    <cellStyle name="Normal 8 4 2 3 3" xfId="628" xr:uid="{00000000-0005-0000-0000-00006E020000}"/>
    <cellStyle name="Normal 8 4 2 4" xfId="629" xr:uid="{00000000-0005-0000-0000-00006F020000}"/>
    <cellStyle name="Normal 8 4 2 5" xfId="630" xr:uid="{00000000-0005-0000-0000-000070020000}"/>
    <cellStyle name="Normal 8 4 3" xfId="631" xr:uid="{00000000-0005-0000-0000-000071020000}"/>
    <cellStyle name="Normal 8 4 3 2" xfId="632" xr:uid="{00000000-0005-0000-0000-000072020000}"/>
    <cellStyle name="Normal 8 4 3 2 2" xfId="633" xr:uid="{00000000-0005-0000-0000-000073020000}"/>
    <cellStyle name="Normal 8 4 3 2 3" xfId="634" xr:uid="{00000000-0005-0000-0000-000074020000}"/>
    <cellStyle name="Normal 8 4 3 3" xfId="635" xr:uid="{00000000-0005-0000-0000-000075020000}"/>
    <cellStyle name="Normal 8 4 3 4" xfId="636" xr:uid="{00000000-0005-0000-0000-000076020000}"/>
    <cellStyle name="Normal 8 4 4" xfId="637" xr:uid="{00000000-0005-0000-0000-000077020000}"/>
    <cellStyle name="Normal 8 4 4 2" xfId="638" xr:uid="{00000000-0005-0000-0000-000078020000}"/>
    <cellStyle name="Normal 8 4 4 3" xfId="639" xr:uid="{00000000-0005-0000-0000-000079020000}"/>
    <cellStyle name="Normal 8 4 5" xfId="640" xr:uid="{00000000-0005-0000-0000-00007A020000}"/>
    <cellStyle name="Normal 8 4 5 2" xfId="641" xr:uid="{00000000-0005-0000-0000-00007B020000}"/>
    <cellStyle name="Normal 8 4 5 3" xfId="642" xr:uid="{00000000-0005-0000-0000-00007C020000}"/>
    <cellStyle name="Normal 8 4 6" xfId="643" xr:uid="{00000000-0005-0000-0000-00007D020000}"/>
    <cellStyle name="Normal 8 4 7" xfId="644" xr:uid="{00000000-0005-0000-0000-00007E020000}"/>
    <cellStyle name="Normal 8 4 8" xfId="645" xr:uid="{00000000-0005-0000-0000-00007F020000}"/>
    <cellStyle name="Normal 8 5" xfId="646" xr:uid="{00000000-0005-0000-0000-000080020000}"/>
    <cellStyle name="Normal 8 6" xfId="647" xr:uid="{00000000-0005-0000-0000-000081020000}"/>
    <cellStyle name="Normal 8 6 2" xfId="648" xr:uid="{00000000-0005-0000-0000-000082020000}"/>
    <cellStyle name="Normal 8 6 2 2" xfId="649" xr:uid="{00000000-0005-0000-0000-000083020000}"/>
    <cellStyle name="Normal 8 6 2 3" xfId="650" xr:uid="{00000000-0005-0000-0000-000084020000}"/>
    <cellStyle name="Normal 8 6 3" xfId="651" xr:uid="{00000000-0005-0000-0000-000085020000}"/>
    <cellStyle name="Normal 8 6 3 2" xfId="652" xr:uid="{00000000-0005-0000-0000-000086020000}"/>
    <cellStyle name="Normal 8 6 3 3" xfId="653" xr:uid="{00000000-0005-0000-0000-000087020000}"/>
    <cellStyle name="Normal 8 6 4" xfId="654" xr:uid="{00000000-0005-0000-0000-000088020000}"/>
    <cellStyle name="Normal 8 6 5" xfId="655" xr:uid="{00000000-0005-0000-0000-000089020000}"/>
    <cellStyle name="Normal 8 6 6" xfId="656" xr:uid="{00000000-0005-0000-0000-00008A020000}"/>
    <cellStyle name="Normal 8 7" xfId="657" xr:uid="{00000000-0005-0000-0000-00008B020000}"/>
    <cellStyle name="Normal 8 7 2" xfId="658" xr:uid="{00000000-0005-0000-0000-00008C020000}"/>
    <cellStyle name="Normal 8 7 2 2" xfId="659" xr:uid="{00000000-0005-0000-0000-00008D020000}"/>
    <cellStyle name="Normal 8 7 2 3" xfId="660" xr:uid="{00000000-0005-0000-0000-00008E020000}"/>
    <cellStyle name="Normal 8 7 3" xfId="661" xr:uid="{00000000-0005-0000-0000-00008F020000}"/>
    <cellStyle name="Normal 8 7 4" xfId="662" xr:uid="{00000000-0005-0000-0000-000090020000}"/>
    <cellStyle name="Normal 8 8" xfId="663" xr:uid="{00000000-0005-0000-0000-000091020000}"/>
    <cellStyle name="Normal 8 8 2" xfId="664" xr:uid="{00000000-0005-0000-0000-000092020000}"/>
    <cellStyle name="Normal 8 8 3" xfId="665" xr:uid="{00000000-0005-0000-0000-000093020000}"/>
    <cellStyle name="Normal 8 9" xfId="666" xr:uid="{00000000-0005-0000-0000-000094020000}"/>
    <cellStyle name="Normal 8 9 2" xfId="667" xr:uid="{00000000-0005-0000-0000-000095020000}"/>
    <cellStyle name="Normal 8 9 3" xfId="668" xr:uid="{00000000-0005-0000-0000-000096020000}"/>
    <cellStyle name="Normal 8_12 04 20 Iraq Budget_ICNL BACKUP" xfId="669" xr:uid="{00000000-0005-0000-0000-000097020000}"/>
    <cellStyle name="Normal 9" xfId="670" xr:uid="{00000000-0005-0000-0000-000098020000}"/>
    <cellStyle name="Normal 9 2" xfId="671" xr:uid="{00000000-0005-0000-0000-000099020000}"/>
    <cellStyle name="Normal 9 2 2" xfId="672" xr:uid="{00000000-0005-0000-0000-00009A020000}"/>
    <cellStyle name="Normal 9 2 3" xfId="673" xr:uid="{00000000-0005-0000-0000-00009B020000}"/>
    <cellStyle name="Normal 9 3" xfId="674" xr:uid="{00000000-0005-0000-0000-00009C020000}"/>
    <cellStyle name="Normal 9 4" xfId="675" xr:uid="{00000000-0005-0000-0000-00009D020000}"/>
    <cellStyle name="Note" xfId="42" builtinId="10" customBuiltin="1"/>
    <cellStyle name="Note 2" xfId="676" xr:uid="{00000000-0005-0000-0000-00009F020000}"/>
    <cellStyle name="Number" xfId="677" xr:uid="{00000000-0005-0000-0000-0000A0020000}"/>
    <cellStyle name="Number 2" xfId="678" xr:uid="{00000000-0005-0000-0000-0000A1020000}"/>
    <cellStyle name="number 3" xfId="679" xr:uid="{00000000-0005-0000-0000-0000A2020000}"/>
    <cellStyle name="Option" xfId="680" xr:uid="{00000000-0005-0000-0000-0000A3020000}"/>
    <cellStyle name="Output" xfId="43" builtinId="21" customBuiltin="1"/>
    <cellStyle name="Output 2" xfId="681" xr:uid="{00000000-0005-0000-0000-0000A5020000}"/>
    <cellStyle name="Percen - Style1" xfId="682" xr:uid="{00000000-0005-0000-0000-0000A6020000}"/>
    <cellStyle name="Percen - Style3" xfId="683" xr:uid="{00000000-0005-0000-0000-0000A7020000}"/>
    <cellStyle name="Percent" xfId="44" builtinId="5"/>
    <cellStyle name="Percent [0]" xfId="684" xr:uid="{00000000-0005-0000-0000-0000A9020000}"/>
    <cellStyle name="Percent [2]" xfId="685" xr:uid="{00000000-0005-0000-0000-0000AA020000}"/>
    <cellStyle name="Percent 10" xfId="686" xr:uid="{00000000-0005-0000-0000-0000AB020000}"/>
    <cellStyle name="Percent 10 2" xfId="687" xr:uid="{00000000-0005-0000-0000-0000AC020000}"/>
    <cellStyle name="Percent 11" xfId="785" xr:uid="{4CEAD501-9A81-4C0B-9454-351CD5C0BA47}"/>
    <cellStyle name="Percent 2" xfId="50" xr:uid="{00000000-0005-0000-0000-0000AD020000}"/>
    <cellStyle name="Percent 2 2" xfId="688" xr:uid="{00000000-0005-0000-0000-0000AE020000}"/>
    <cellStyle name="Percent 2 2 2" xfId="689" xr:uid="{00000000-0005-0000-0000-0000AF020000}"/>
    <cellStyle name="Percent 2 2 3" xfId="690" xr:uid="{00000000-0005-0000-0000-0000B0020000}"/>
    <cellStyle name="Percent 2 2 3 2" xfId="691" xr:uid="{00000000-0005-0000-0000-0000B1020000}"/>
    <cellStyle name="Percent 2 2 3 3" xfId="692" xr:uid="{00000000-0005-0000-0000-0000B2020000}"/>
    <cellStyle name="Percent 2 2 4" xfId="693" xr:uid="{00000000-0005-0000-0000-0000B3020000}"/>
    <cellStyle name="Percent 2 2 5" xfId="694" xr:uid="{00000000-0005-0000-0000-0000B4020000}"/>
    <cellStyle name="Percent 2 3" xfId="695" xr:uid="{00000000-0005-0000-0000-0000B5020000}"/>
    <cellStyle name="Percent 2 3 2" xfId="696" xr:uid="{00000000-0005-0000-0000-0000B6020000}"/>
    <cellStyle name="Percent 2 3 3" xfId="697" xr:uid="{00000000-0005-0000-0000-0000B7020000}"/>
    <cellStyle name="Percent 2 4" xfId="698" xr:uid="{00000000-0005-0000-0000-0000B8020000}"/>
    <cellStyle name="Percent 2 5" xfId="699" xr:uid="{00000000-0005-0000-0000-0000B9020000}"/>
    <cellStyle name="Percent 3" xfId="700" xr:uid="{00000000-0005-0000-0000-0000BA020000}"/>
    <cellStyle name="Percent 3 2" xfId="701" xr:uid="{00000000-0005-0000-0000-0000BB020000}"/>
    <cellStyle name="Percent 3 2 2" xfId="702" xr:uid="{00000000-0005-0000-0000-0000BC020000}"/>
    <cellStyle name="Percent 3 3" xfId="703" xr:uid="{00000000-0005-0000-0000-0000BD020000}"/>
    <cellStyle name="Percent 4" xfId="704" xr:uid="{00000000-0005-0000-0000-0000BE020000}"/>
    <cellStyle name="Percent 4 2" xfId="705" xr:uid="{00000000-0005-0000-0000-0000BF020000}"/>
    <cellStyle name="Percent 4 2 2" xfId="706" xr:uid="{00000000-0005-0000-0000-0000C0020000}"/>
    <cellStyle name="Percent 4 2 2 2" xfId="707" xr:uid="{00000000-0005-0000-0000-0000C1020000}"/>
    <cellStyle name="Percent 4 3" xfId="708" xr:uid="{00000000-0005-0000-0000-0000C2020000}"/>
    <cellStyle name="Percent 5" xfId="709" xr:uid="{00000000-0005-0000-0000-0000C3020000}"/>
    <cellStyle name="Percent 5 2" xfId="710" xr:uid="{00000000-0005-0000-0000-0000C4020000}"/>
    <cellStyle name="Percent 5 2 2" xfId="711" xr:uid="{00000000-0005-0000-0000-0000C5020000}"/>
    <cellStyle name="Percent 5 3" xfId="712" xr:uid="{00000000-0005-0000-0000-0000C6020000}"/>
    <cellStyle name="Percent 5 3 2" xfId="713" xr:uid="{00000000-0005-0000-0000-0000C7020000}"/>
    <cellStyle name="Percent 5 4" xfId="714" xr:uid="{00000000-0005-0000-0000-0000C8020000}"/>
    <cellStyle name="Percent 6" xfId="715" xr:uid="{00000000-0005-0000-0000-0000C9020000}"/>
    <cellStyle name="Percent 6 2" xfId="716" xr:uid="{00000000-0005-0000-0000-0000CA020000}"/>
    <cellStyle name="Percent 6 2 2" xfId="717" xr:uid="{00000000-0005-0000-0000-0000CB020000}"/>
    <cellStyle name="Percent 6 3" xfId="718" xr:uid="{00000000-0005-0000-0000-0000CC020000}"/>
    <cellStyle name="Percent 7" xfId="719" xr:uid="{00000000-0005-0000-0000-0000CD020000}"/>
    <cellStyle name="Percent 7 2" xfId="720" xr:uid="{00000000-0005-0000-0000-0000CE020000}"/>
    <cellStyle name="Percent 7 2 2" xfId="721" xr:uid="{00000000-0005-0000-0000-0000CF020000}"/>
    <cellStyle name="Percent 7 3" xfId="722" xr:uid="{00000000-0005-0000-0000-0000D0020000}"/>
    <cellStyle name="Percent 8" xfId="723" xr:uid="{00000000-0005-0000-0000-0000D1020000}"/>
    <cellStyle name="Percent 8 2" xfId="724" xr:uid="{00000000-0005-0000-0000-0000D2020000}"/>
    <cellStyle name="Percent 9" xfId="725" xr:uid="{00000000-0005-0000-0000-0000D3020000}"/>
    <cellStyle name="Period" xfId="726" xr:uid="{00000000-0005-0000-0000-0000D4020000}"/>
    <cellStyle name="PROJ_NUM" xfId="727" xr:uid="{00000000-0005-0000-0000-0000D5020000}"/>
    <cellStyle name="PSChar" xfId="728" xr:uid="{00000000-0005-0000-0000-0000D6020000}"/>
    <cellStyle name="PSDate" xfId="729" xr:uid="{00000000-0005-0000-0000-0000D7020000}"/>
    <cellStyle name="PSDec" xfId="730" xr:uid="{00000000-0005-0000-0000-0000D8020000}"/>
    <cellStyle name="PSHeading" xfId="731" xr:uid="{00000000-0005-0000-0000-0000D9020000}"/>
    <cellStyle name="PSInt" xfId="732" xr:uid="{00000000-0005-0000-0000-0000DA020000}"/>
    <cellStyle name="PSSpacer" xfId="733" xr:uid="{00000000-0005-0000-0000-0000DB020000}"/>
    <cellStyle name="RAMEY" xfId="734" xr:uid="{00000000-0005-0000-0000-0000DC020000}"/>
    <cellStyle name="Ramey $k" xfId="735" xr:uid="{00000000-0005-0000-0000-0000DD020000}"/>
    <cellStyle name="RAMEY_P&amp;O BKUP" xfId="736" xr:uid="{00000000-0005-0000-0000-0000DE020000}"/>
    <cellStyle name="STYL1 - Style1" xfId="737" xr:uid="{00000000-0005-0000-0000-0000DF020000}"/>
    <cellStyle name="Style 1" xfId="738" xr:uid="{00000000-0005-0000-0000-0000E0020000}"/>
    <cellStyle name="Style 21" xfId="739" xr:uid="{00000000-0005-0000-0000-0000E1020000}"/>
    <cellStyle name="Style 22" xfId="740" xr:uid="{00000000-0005-0000-0000-0000E2020000}"/>
    <cellStyle name="Style 23" xfId="741" xr:uid="{00000000-0005-0000-0000-0000E3020000}"/>
    <cellStyle name="Style 24" xfId="742" xr:uid="{00000000-0005-0000-0000-0000E4020000}"/>
    <cellStyle name="Style 25" xfId="743" xr:uid="{00000000-0005-0000-0000-0000E5020000}"/>
    <cellStyle name="Style 26" xfId="744" xr:uid="{00000000-0005-0000-0000-0000E6020000}"/>
    <cellStyle name="Style 27" xfId="745" xr:uid="{00000000-0005-0000-0000-0000E7020000}"/>
    <cellStyle name="STYLE1" xfId="746" xr:uid="{00000000-0005-0000-0000-0000E8020000}"/>
    <cellStyle name="STYLE1 2" xfId="747" xr:uid="{00000000-0005-0000-0000-0000E9020000}"/>
    <cellStyle name="STYLE1 3" xfId="748" xr:uid="{00000000-0005-0000-0000-0000EA020000}"/>
    <cellStyle name="STYLE2" xfId="749" xr:uid="{00000000-0005-0000-0000-0000EB020000}"/>
    <cellStyle name="STYLE3" xfId="750" xr:uid="{00000000-0005-0000-0000-0000EC020000}"/>
    <cellStyle name="STYLE4" xfId="751" xr:uid="{00000000-0005-0000-0000-0000ED020000}"/>
    <cellStyle name="STYLE5" xfId="752" xr:uid="{00000000-0005-0000-0000-0000EE020000}"/>
    <cellStyle name="þ_x0011_Í-&amp;ý&amp;‰ýG_x0008_Æ_x0009__x000a__x0007__x0001__x0001_" xfId="753" xr:uid="{00000000-0005-0000-0000-0000EF020000}"/>
    <cellStyle name="Thousands" xfId="754" xr:uid="{00000000-0005-0000-0000-0000F0020000}"/>
    <cellStyle name="Title" xfId="45" builtinId="15" customBuiltin="1"/>
    <cellStyle name="Total" xfId="46" builtinId="25" customBuiltin="1"/>
    <cellStyle name="Total 2" xfId="755" xr:uid="{00000000-0005-0000-0000-0000F3020000}"/>
    <cellStyle name="Unit" xfId="756" xr:uid="{00000000-0005-0000-0000-0000F4020000}"/>
    <cellStyle name="Unlocked" xfId="757" xr:uid="{00000000-0005-0000-0000-0000F5020000}"/>
    <cellStyle name="Warning Text" xfId="47" builtinId="11" customBuiltin="1"/>
    <cellStyle name="Warning Text 2" xfId="758" xr:uid="{00000000-0005-0000-0000-0000F7020000}"/>
    <cellStyle name="Обычный_Budget_final_25_02_02" xfId="759" xr:uid="{00000000-0005-0000-0000-0000F8020000}"/>
    <cellStyle name="アクセント 1" xfId="760" xr:uid="{00000000-0005-0000-0000-0000F9020000}"/>
    <cellStyle name="アクセント 2" xfId="761" xr:uid="{00000000-0005-0000-0000-0000FA020000}"/>
    <cellStyle name="アクセント 3" xfId="762" xr:uid="{00000000-0005-0000-0000-0000FB020000}"/>
    <cellStyle name="アクセント 4" xfId="763" xr:uid="{00000000-0005-0000-0000-0000FC020000}"/>
    <cellStyle name="アクセント 5" xfId="764" xr:uid="{00000000-0005-0000-0000-0000FD020000}"/>
    <cellStyle name="アクセント 6" xfId="765" xr:uid="{00000000-0005-0000-0000-0000FE020000}"/>
    <cellStyle name="タイトル" xfId="766" xr:uid="{00000000-0005-0000-0000-0000FF020000}"/>
    <cellStyle name="チェック セル" xfId="767" xr:uid="{00000000-0005-0000-0000-000000030000}"/>
    <cellStyle name="どちらでもない" xfId="768" xr:uid="{00000000-0005-0000-0000-000001030000}"/>
    <cellStyle name="メモ" xfId="769" xr:uid="{00000000-0005-0000-0000-000002030000}"/>
    <cellStyle name="リンク セル" xfId="770" xr:uid="{00000000-0005-0000-0000-000003030000}"/>
    <cellStyle name="入力" xfId="771" xr:uid="{00000000-0005-0000-0000-000004030000}"/>
    <cellStyle name="出力" xfId="772" xr:uid="{00000000-0005-0000-0000-000005030000}"/>
    <cellStyle name="悪い" xfId="773" xr:uid="{00000000-0005-0000-0000-000006030000}"/>
    <cellStyle name="良い" xfId="774" xr:uid="{00000000-0005-0000-0000-000007030000}"/>
    <cellStyle name="見出し 1" xfId="775" xr:uid="{00000000-0005-0000-0000-000008030000}"/>
    <cellStyle name="見出し 2" xfId="776" xr:uid="{00000000-0005-0000-0000-000009030000}"/>
    <cellStyle name="見出し 3" xfId="777" xr:uid="{00000000-0005-0000-0000-00000A030000}"/>
    <cellStyle name="見出し 4" xfId="778" xr:uid="{00000000-0005-0000-0000-00000B030000}"/>
    <cellStyle name="計算" xfId="779" xr:uid="{00000000-0005-0000-0000-00000C030000}"/>
    <cellStyle name="説明文" xfId="780" xr:uid="{00000000-0005-0000-0000-00000D030000}"/>
    <cellStyle name="警告文" xfId="781" xr:uid="{00000000-0005-0000-0000-00000E030000}"/>
    <cellStyle name="集計" xfId="782" xr:uid="{00000000-0005-0000-0000-00000F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153865</xdr:rowOff>
    </xdr:from>
    <xdr:to>
      <xdr:col>1</xdr:col>
      <xdr:colOff>1116330</xdr:colOff>
      <xdr:row>2</xdr:row>
      <xdr:rowOff>42885</xdr:rowOff>
    </xdr:to>
    <xdr:pic>
      <xdr:nvPicPr>
        <xdr:cNvPr id="3" name="Picture 1">
          <a:extLst>
            <a:ext uri="{FF2B5EF4-FFF2-40B4-BE49-F238E27FC236}">
              <a16:creationId xmlns:a16="http://schemas.microsoft.com/office/drawing/2014/main" id="{1F70A68E-5CBF-44DE-B4D5-A1833F1245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385" y="344365"/>
          <a:ext cx="1021080" cy="387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121920</xdr:colOff>
      <xdr:row>1</xdr:row>
      <xdr:rowOff>83820</xdr:rowOff>
    </xdr:from>
    <xdr:to>
      <xdr:col>1</xdr:col>
      <xdr:colOff>1143000</xdr:colOff>
      <xdr:row>3</xdr:row>
      <xdr:rowOff>13871</xdr:rowOff>
    </xdr:to>
    <xdr:pic>
      <xdr:nvPicPr>
        <xdr:cNvPr id="3" name="Picture 1">
          <a:extLst>
            <a:ext uri="{FF2B5EF4-FFF2-40B4-BE49-F238E27FC236}">
              <a16:creationId xmlns:a16="http://schemas.microsoft.com/office/drawing/2014/main" id="{143D9CFF-B2E2-43C6-BAC9-39CD3551A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945" y="312420"/>
          <a:ext cx="1021080" cy="387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525780</xdr:colOff>
      <xdr:row>6</xdr:row>
      <xdr:rowOff>7620</xdr:rowOff>
    </xdr:from>
    <xdr:to>
      <xdr:col>6</xdr:col>
      <xdr:colOff>441961</xdr:colOff>
      <xdr:row>7</xdr:row>
      <xdr:rowOff>282</xdr:rowOff>
    </xdr:to>
    <xdr:sp macro="" textlink="">
      <xdr:nvSpPr>
        <xdr:cNvPr id="4" name="Check Box 1" hidden="1">
          <a:extLst>
            <a:ext uri="{63B3BB69-23CF-44E3-9099-C40C66FF867C}">
              <a14:compatExt xmlns:a14="http://schemas.microsoft.com/office/drawing/2010/main" spid="_x0000_s2049"/>
            </a:ext>
            <a:ext uri="{FF2B5EF4-FFF2-40B4-BE49-F238E27FC236}">
              <a16:creationId xmlns:a16="http://schemas.microsoft.com/office/drawing/2014/main" id="{85DEEF23-F291-4403-AE40-A11F1BC2B191}"/>
            </a:ext>
          </a:extLst>
        </xdr:cNvPr>
        <xdr:cNvSpPr/>
      </xdr:nvSpPr>
      <xdr:spPr bwMode="auto">
        <a:xfrm>
          <a:off x="6059805" y="1379220"/>
          <a:ext cx="1097281" cy="221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Monthly</a:t>
          </a:r>
        </a:p>
      </xdr:txBody>
    </xdr:sp>
    <xdr:clientData/>
  </xdr:twoCellAnchor>
  <xdr:twoCellAnchor editAs="oneCell">
    <xdr:from>
      <xdr:col>5</xdr:col>
      <xdr:colOff>525780</xdr:colOff>
      <xdr:row>8</xdr:row>
      <xdr:rowOff>0</xdr:rowOff>
    </xdr:from>
    <xdr:to>
      <xdr:col>6</xdr:col>
      <xdr:colOff>861060</xdr:colOff>
      <xdr:row>8</xdr:row>
      <xdr:rowOff>218636</xdr:rowOff>
    </xdr:to>
    <xdr:sp macro="" textlink="">
      <xdr:nvSpPr>
        <xdr:cNvPr id="5" name="Check Box 2" hidden="1">
          <a:extLst>
            <a:ext uri="{63B3BB69-23CF-44E3-9099-C40C66FF867C}">
              <a14:compatExt xmlns:a14="http://schemas.microsoft.com/office/drawing/2010/main" spid="_x0000_s2050"/>
            </a:ext>
            <a:ext uri="{FF2B5EF4-FFF2-40B4-BE49-F238E27FC236}">
              <a16:creationId xmlns:a16="http://schemas.microsoft.com/office/drawing/2014/main" id="{19289787-6A19-462C-A365-72DB1F11A133}"/>
            </a:ext>
          </a:extLst>
        </xdr:cNvPr>
        <xdr:cNvSpPr/>
      </xdr:nvSpPr>
      <xdr:spPr bwMode="auto">
        <a:xfrm>
          <a:off x="6059805" y="1828800"/>
          <a:ext cx="1516380" cy="2186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_______________</a:t>
          </a:r>
        </a:p>
      </xdr:txBody>
    </xdr:sp>
    <xdr:clientData/>
  </xdr:twoCellAnchor>
  <xdr:twoCellAnchor editAs="oneCell">
    <xdr:from>
      <xdr:col>5</xdr:col>
      <xdr:colOff>525780</xdr:colOff>
      <xdr:row>7</xdr:row>
      <xdr:rowOff>7620</xdr:rowOff>
    </xdr:from>
    <xdr:to>
      <xdr:col>6</xdr:col>
      <xdr:colOff>441961</xdr:colOff>
      <xdr:row>7</xdr:row>
      <xdr:rowOff>226255</xdr:rowOff>
    </xdr:to>
    <xdr:sp macro="" textlink="">
      <xdr:nvSpPr>
        <xdr:cNvPr id="6" name="Check Box 3" hidden="1">
          <a:extLst>
            <a:ext uri="{63B3BB69-23CF-44E3-9099-C40C66FF867C}">
              <a14:compatExt xmlns:a14="http://schemas.microsoft.com/office/drawing/2010/main" spid="_x0000_s2051"/>
            </a:ext>
            <a:ext uri="{FF2B5EF4-FFF2-40B4-BE49-F238E27FC236}">
              <a16:creationId xmlns:a16="http://schemas.microsoft.com/office/drawing/2014/main" id="{4AF30822-9C4E-4827-83AF-C5BA5B592C1D}"/>
            </a:ext>
          </a:extLst>
        </xdr:cNvPr>
        <xdr:cNvSpPr/>
      </xdr:nvSpPr>
      <xdr:spPr bwMode="auto">
        <a:xfrm>
          <a:off x="6059805" y="1607820"/>
          <a:ext cx="1097281" cy="2186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Quarterly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NLDC02\Documents%20and%20Settings\smalone\Local%20Settings\Temporary%20Internet%20Files\OLK68\CCE%20Russia%20Final%20Budget%20with%20424%20for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2\accounting\Budget%20ICNL\2003\ODCs%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nldc02\accounting\Documents%20and%20Settings\smalone\Local%20Settings\Temporary%20Internet%20Files\OLK68\CCE%20Russia%20Final%20Budget%20with%20424%20for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2\accounting\Budget%20ICNL\2003\Equipment%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2\accounting\Budget%20ICNL\2007\Budget%20Deta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2\accounting\Budgets%20--%20Funded\Belarus\PACT\Proposed%20Revisions\08%2008%2012%20%20Pact%20Proposal%20Budget-%20ICN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cnlkz-my.sharepoint.com/Documents%20and%20Settings/jmcelwain/Local%20Settings/Temporary%20Internet%20Files/OLK2A/SUDAn%203%20ye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 val="Chart"/>
      <sheetName val="SUMMARY"/>
      <sheetName val="KZ"/>
      <sheetName val="KG"/>
      <sheetName val="TJ"/>
      <sheetName val="TK"/>
      <sheetName val="UZ"/>
      <sheetName val="REG"/>
      <sheetName val="Chart Data"/>
      <sheetName val=" Budget Summary"/>
      <sheetName val="LOE TJ"/>
      <sheetName val="LOE KG"/>
      <sheetName val="LOE KZ"/>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E - Other"/>
    </sheetNames>
    <sheetDataSet>
      <sheetData sheetId="0">
        <row r="102">
          <cell r="F102">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D - Equipment"/>
    </sheetNames>
    <sheetDataSet>
      <sheetData sheetId="0">
        <row r="26">
          <cell r="E26">
            <v>17750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DRAFT BUDGET"/>
      <sheetName val="Salary &amp; PR Tax"/>
      <sheetName val="Fringe Benefits"/>
      <sheetName val="PR Taxes Prior Year"/>
      <sheetName val="Prior Year Indirect"/>
      <sheetName val="Communication Prior Year"/>
      <sheetName val="Consultants 2005"/>
      <sheetName val="UNUM LTD &amp; STD Costs"/>
      <sheetName val="MAMSI 2003"/>
      <sheetName val="Chart"/>
      <sheetName val="SUMMARY"/>
      <sheetName val="KZ"/>
      <sheetName val="KG"/>
      <sheetName val="TJ"/>
      <sheetName val="TK"/>
      <sheetName val="UZ"/>
      <sheetName val="REG"/>
      <sheetName val="Chart Data"/>
      <sheetName val=" Budget Summary"/>
      <sheetName val="LOE TJ"/>
      <sheetName val="LOE KG"/>
      <sheetName val="LOE KZ"/>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1"/>
      <sheetName val="IFLT Budget"/>
      <sheetName val="CCC Budget"/>
      <sheetName val="Institute Justification"/>
      <sheetName val="Travel"/>
      <sheetName val="Workshops"/>
      <sheetName val="Links"/>
      <sheetName val="SF424"/>
      <sheetName val="SF424A1"/>
      <sheetName val="SF424A2"/>
      <sheetName val="Chart"/>
      <sheetName val="KZ"/>
      <sheetName val="KG"/>
      <sheetName val="TJ"/>
      <sheetName val="TK"/>
      <sheetName val="UZ"/>
      <sheetName val="REG"/>
      <sheetName val="Chart Data"/>
      <sheetName val=" Budget Summary"/>
      <sheetName val="LOE TJ"/>
      <sheetName val="LOE KG"/>
      <sheetName val="LOE KZ"/>
    </sheetNames>
    <sheetDataSet>
      <sheetData sheetId="0"/>
      <sheetData sheetId="1">
        <row r="1">
          <cell r="J1">
            <v>1.05</v>
          </cell>
        </row>
        <row r="2">
          <cell r="J2">
            <v>1.04</v>
          </cell>
        </row>
      </sheetData>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B2:H65"/>
  <sheetViews>
    <sheetView tabSelected="1" topLeftCell="A4" zoomScaleNormal="100" zoomScaleSheetLayoutView="80" workbookViewId="0">
      <selection activeCell="D18" sqref="D18"/>
    </sheetView>
  </sheetViews>
  <sheetFormatPr defaultColWidth="9.109375" defaultRowHeight="14.4"/>
  <cols>
    <col min="1" max="1" width="9.109375" style="160"/>
    <col min="2" max="2" width="41.33203125" style="160" customWidth="1"/>
    <col min="3" max="9" width="20.6640625" style="160" customWidth="1"/>
    <col min="10" max="16384" width="9.109375" style="160"/>
  </cols>
  <sheetData>
    <row r="2" spans="2:8" ht="39.6" customHeight="1">
      <c r="B2" s="200" t="s">
        <v>92</v>
      </c>
      <c r="C2" s="200"/>
      <c r="D2" s="200"/>
      <c r="E2" s="200"/>
      <c r="F2" s="200"/>
      <c r="G2" s="200"/>
    </row>
    <row r="3" spans="2:8" ht="15" customHeight="1">
      <c r="B3" s="161"/>
      <c r="C3" s="161"/>
      <c r="D3" s="176"/>
      <c r="E3" s="176"/>
      <c r="F3" s="161"/>
      <c r="G3" s="161"/>
    </row>
    <row r="4" spans="2:8" ht="15" customHeight="1">
      <c r="B4" s="162" t="s">
        <v>149</v>
      </c>
      <c r="C4" s="163"/>
      <c r="D4" s="163"/>
      <c r="E4" s="163"/>
      <c r="F4" s="163"/>
      <c r="G4" s="163"/>
    </row>
    <row r="5" spans="2:8" ht="15" customHeight="1">
      <c r="B5" s="162" t="s">
        <v>150</v>
      </c>
      <c r="C5" s="163"/>
      <c r="D5" s="163"/>
      <c r="E5" s="163"/>
      <c r="F5" s="163"/>
      <c r="G5" s="163"/>
    </row>
    <row r="6" spans="2:8" ht="15" customHeight="1">
      <c r="B6" s="162" t="s">
        <v>151</v>
      </c>
      <c r="C6" s="163"/>
      <c r="D6" s="163"/>
      <c r="E6" s="163"/>
      <c r="F6" s="163"/>
      <c r="G6" s="163"/>
    </row>
    <row r="7" spans="2:8" ht="15" customHeight="1">
      <c r="B7" s="162" t="s">
        <v>153</v>
      </c>
      <c r="C7" s="163"/>
      <c r="D7" s="163"/>
      <c r="E7" s="163"/>
      <c r="F7" s="163"/>
      <c r="G7" s="163"/>
    </row>
    <row r="8" spans="2:8" ht="15" customHeight="1">
      <c r="B8" s="162" t="s">
        <v>152</v>
      </c>
      <c r="C8" s="164"/>
      <c r="D8" s="164"/>
      <c r="E8" s="164"/>
      <c r="F8" s="165"/>
      <c r="G8" s="166"/>
    </row>
    <row r="9" spans="2:8" ht="15" customHeight="1" thickBot="1">
      <c r="B9" s="162"/>
      <c r="C9" s="164"/>
      <c r="D9" s="164"/>
      <c r="E9" s="164"/>
      <c r="F9" s="165"/>
      <c r="G9" s="166"/>
    </row>
    <row r="10" spans="2:8" s="167" customFormat="1" ht="21" customHeight="1">
      <c r="B10" s="201" t="s">
        <v>108</v>
      </c>
      <c r="C10" s="177" t="s">
        <v>107</v>
      </c>
      <c r="D10" s="177" t="s">
        <v>107</v>
      </c>
      <c r="E10" s="177" t="s">
        <v>107</v>
      </c>
      <c r="F10" s="177" t="s">
        <v>8</v>
      </c>
      <c r="G10" s="178" t="s">
        <v>16</v>
      </c>
    </row>
    <row r="11" spans="2:8" ht="21" customHeight="1" thickBot="1">
      <c r="B11" s="202"/>
      <c r="C11" s="179" t="str">
        <f>'Detail Budget'!F11</f>
        <v xml:space="preserve"> </v>
      </c>
      <c r="D11" s="179"/>
      <c r="E11" s="179"/>
      <c r="F11" s="179" t="str">
        <f>'Detail Budget'!I11</f>
        <v xml:space="preserve"> </v>
      </c>
      <c r="G11" s="180" t="str">
        <f>+C11</f>
        <v xml:space="preserve"> </v>
      </c>
    </row>
    <row r="12" spans="2:8" ht="15" customHeight="1">
      <c r="B12" s="169" t="s">
        <v>100</v>
      </c>
      <c r="C12" s="170"/>
      <c r="D12" s="170"/>
      <c r="E12" s="170"/>
      <c r="F12" s="170">
        <f>+C12+D12+E12</f>
        <v>0</v>
      </c>
      <c r="G12" s="171">
        <f>C12</f>
        <v>0</v>
      </c>
      <c r="H12" s="118"/>
    </row>
    <row r="13" spans="2:8" ht="15" customHeight="1" thickBot="1">
      <c r="B13" s="168"/>
      <c r="C13" s="120"/>
      <c r="D13" s="120"/>
      <c r="E13" s="120"/>
      <c r="F13" s="120"/>
      <c r="G13" s="172"/>
      <c r="H13" s="118"/>
    </row>
    <row r="14" spans="2:8" ht="15" customHeight="1">
      <c r="B14" s="168" t="s">
        <v>101</v>
      </c>
      <c r="C14" s="120"/>
      <c r="D14" s="120"/>
      <c r="E14" s="120"/>
      <c r="F14" s="170">
        <f>+C14+D14+E14</f>
        <v>0</v>
      </c>
      <c r="G14" s="172">
        <f>C14</f>
        <v>0</v>
      </c>
      <c r="H14" s="118"/>
    </row>
    <row r="15" spans="2:8" ht="15" customHeight="1" thickBot="1">
      <c r="B15" s="168"/>
      <c r="C15" s="120"/>
      <c r="D15" s="120"/>
      <c r="E15" s="120"/>
      <c r="F15" s="120"/>
      <c r="G15" s="172"/>
      <c r="H15" s="118"/>
    </row>
    <row r="16" spans="2:8" ht="15" customHeight="1">
      <c r="B16" s="168" t="s">
        <v>102</v>
      </c>
      <c r="C16" s="120"/>
      <c r="D16" s="120"/>
      <c r="E16" s="120"/>
      <c r="F16" s="170">
        <f>+C16+D16+E16</f>
        <v>0</v>
      </c>
      <c r="G16" s="172">
        <f>C16</f>
        <v>0</v>
      </c>
      <c r="H16" s="118"/>
    </row>
    <row r="17" spans="2:8" ht="15" customHeight="1" thickBot="1">
      <c r="B17" s="168"/>
      <c r="C17" s="120"/>
      <c r="D17" s="120"/>
      <c r="E17" s="120"/>
      <c r="F17" s="120"/>
      <c r="G17" s="172"/>
      <c r="H17" s="118"/>
    </row>
    <row r="18" spans="2:8" ht="15" customHeight="1">
      <c r="B18" s="168" t="s">
        <v>103</v>
      </c>
      <c r="C18" s="120"/>
      <c r="D18" s="120"/>
      <c r="E18" s="120"/>
      <c r="F18" s="170">
        <f>+C18+D18+E18</f>
        <v>0</v>
      </c>
      <c r="G18" s="172">
        <f>C18</f>
        <v>0</v>
      </c>
      <c r="H18" s="118"/>
    </row>
    <row r="19" spans="2:8" ht="15" customHeight="1" thickBot="1">
      <c r="B19" s="168"/>
      <c r="C19" s="120"/>
      <c r="D19" s="120"/>
      <c r="E19" s="120"/>
      <c r="F19" s="120"/>
      <c r="G19" s="172"/>
      <c r="H19" s="118"/>
    </row>
    <row r="20" spans="2:8" ht="15" customHeight="1">
      <c r="B20" s="168" t="s">
        <v>104</v>
      </c>
      <c r="C20" s="120"/>
      <c r="D20" s="120"/>
      <c r="E20" s="120"/>
      <c r="F20" s="170">
        <f>+C20+D20+E20</f>
        <v>0</v>
      </c>
      <c r="G20" s="172">
        <f>C20</f>
        <v>0</v>
      </c>
      <c r="H20" s="118"/>
    </row>
    <row r="21" spans="2:8" ht="15" customHeight="1" thickBot="1">
      <c r="B21" s="168"/>
      <c r="C21" s="120"/>
      <c r="D21" s="120"/>
      <c r="E21" s="120"/>
      <c r="F21" s="120"/>
      <c r="G21" s="172"/>
      <c r="H21" s="118"/>
    </row>
    <row r="22" spans="2:8" ht="15" customHeight="1">
      <c r="B22" s="168" t="s">
        <v>148</v>
      </c>
      <c r="C22" s="120"/>
      <c r="D22" s="120"/>
      <c r="E22" s="120"/>
      <c r="F22" s="170">
        <f>+C22+D22+E22</f>
        <v>0</v>
      </c>
      <c r="G22" s="172">
        <f>C22</f>
        <v>0</v>
      </c>
      <c r="H22" s="118"/>
    </row>
    <row r="23" spans="2:8" ht="15" customHeight="1" thickBot="1">
      <c r="B23" s="168"/>
      <c r="C23" s="120"/>
      <c r="D23" s="120"/>
      <c r="E23" s="120"/>
      <c r="F23" s="120"/>
      <c r="G23" s="172"/>
      <c r="H23" s="118"/>
    </row>
    <row r="24" spans="2:8" ht="15" customHeight="1">
      <c r="B24" s="168" t="s">
        <v>105</v>
      </c>
      <c r="C24" s="120"/>
      <c r="D24" s="120"/>
      <c r="E24" s="120"/>
      <c r="F24" s="170">
        <f>+C24+D24+E24</f>
        <v>0</v>
      </c>
      <c r="G24" s="172">
        <f>C24</f>
        <v>0</v>
      </c>
      <c r="H24" s="118"/>
    </row>
    <row r="25" spans="2:8" ht="15" customHeight="1" thickBot="1">
      <c r="B25" s="168"/>
      <c r="C25" s="120"/>
      <c r="D25" s="120"/>
      <c r="E25" s="120"/>
      <c r="F25" s="120"/>
      <c r="G25" s="172"/>
      <c r="H25" s="118"/>
    </row>
    <row r="26" spans="2:8" ht="15" customHeight="1">
      <c r="B26" s="168" t="s">
        <v>147</v>
      </c>
      <c r="C26" s="120"/>
      <c r="D26" s="120"/>
      <c r="E26" s="120"/>
      <c r="F26" s="170">
        <f>+C26+D26+E26</f>
        <v>0</v>
      </c>
      <c r="G26" s="172">
        <f>C26</f>
        <v>0</v>
      </c>
      <c r="H26" s="118"/>
    </row>
    <row r="27" spans="2:8" ht="15" customHeight="1">
      <c r="B27" s="168"/>
      <c r="C27" s="120"/>
      <c r="D27" s="120"/>
      <c r="E27" s="120"/>
      <c r="F27" s="120"/>
      <c r="G27" s="172"/>
      <c r="H27" s="118"/>
    </row>
    <row r="28" spans="2:8" ht="15" customHeight="1">
      <c r="B28" s="168" t="s">
        <v>106</v>
      </c>
      <c r="C28" s="120"/>
      <c r="D28" s="120"/>
      <c r="E28" s="120"/>
      <c r="F28" s="120">
        <f>+C28</f>
        <v>0</v>
      </c>
      <c r="G28" s="172">
        <f>C28</f>
        <v>0</v>
      </c>
      <c r="H28" s="118"/>
    </row>
    <row r="29" spans="2:8" ht="15" customHeight="1" thickBot="1">
      <c r="B29" s="173"/>
      <c r="C29" s="174"/>
      <c r="D29" s="174"/>
      <c r="E29" s="174"/>
      <c r="F29" s="174"/>
      <c r="G29" s="175"/>
      <c r="H29" s="118"/>
    </row>
    <row r="30" spans="2:8" ht="15" customHeight="1" thickBot="1">
      <c r="B30" s="181" t="s">
        <v>6</v>
      </c>
      <c r="C30" s="182">
        <f>SUM(C12:C28)</f>
        <v>0</v>
      </c>
      <c r="D30" s="182"/>
      <c r="E30" s="182"/>
      <c r="F30" s="182">
        <f>SUM(F12:F28)</f>
        <v>0</v>
      </c>
      <c r="G30" s="183">
        <f>SUM(G12:G28)</f>
        <v>0</v>
      </c>
      <c r="H30" s="118"/>
    </row>
    <row r="31" spans="2:8">
      <c r="C31" s="118"/>
      <c r="D31" s="118"/>
      <c r="E31" s="118"/>
      <c r="F31" s="118"/>
      <c r="G31" s="118"/>
      <c r="H31" s="118"/>
    </row>
    <row r="32" spans="2:8">
      <c r="C32" s="118"/>
      <c r="D32" s="118"/>
      <c r="E32" s="118"/>
      <c r="F32" s="118"/>
      <c r="G32" s="118"/>
      <c r="H32" s="118"/>
    </row>
    <row r="33" spans="3:8" ht="18" customHeight="1">
      <c r="C33" s="118"/>
      <c r="D33" s="118"/>
      <c r="E33" s="118"/>
      <c r="F33" s="118"/>
      <c r="G33" s="118"/>
      <c r="H33" s="118"/>
    </row>
    <row r="34" spans="3:8">
      <c r="C34" s="118"/>
      <c r="D34" s="118"/>
      <c r="E34" s="118"/>
      <c r="F34" s="118"/>
      <c r="G34" s="118"/>
      <c r="H34" s="118"/>
    </row>
    <row r="35" spans="3:8">
      <c r="C35" s="118"/>
      <c r="D35" s="118"/>
      <c r="E35" s="118"/>
      <c r="F35" s="118"/>
      <c r="G35" s="118"/>
      <c r="H35" s="118"/>
    </row>
    <row r="36" spans="3:8">
      <c r="C36" s="118"/>
      <c r="D36" s="118"/>
      <c r="E36" s="118"/>
      <c r="F36" s="118"/>
      <c r="G36" s="118"/>
      <c r="H36" s="118"/>
    </row>
    <row r="37" spans="3:8">
      <c r="C37" s="118"/>
      <c r="D37" s="118"/>
      <c r="E37" s="118"/>
      <c r="F37" s="118"/>
      <c r="G37" s="118"/>
      <c r="H37" s="118"/>
    </row>
    <row r="38" spans="3:8">
      <c r="C38" s="118"/>
      <c r="D38" s="118"/>
      <c r="E38" s="118"/>
      <c r="F38" s="118"/>
      <c r="G38" s="118"/>
      <c r="H38" s="118"/>
    </row>
    <row r="39" spans="3:8">
      <c r="C39" s="118"/>
      <c r="D39" s="118"/>
      <c r="E39" s="118"/>
      <c r="F39" s="118"/>
      <c r="G39" s="118"/>
      <c r="H39" s="118"/>
    </row>
    <row r="40" spans="3:8">
      <c r="C40" s="118"/>
      <c r="D40" s="118"/>
      <c r="E40" s="118"/>
      <c r="F40" s="118"/>
      <c r="G40" s="118"/>
      <c r="H40" s="118"/>
    </row>
    <row r="41" spans="3:8">
      <c r="C41" s="118"/>
      <c r="D41" s="118"/>
      <c r="E41" s="118"/>
      <c r="F41" s="118"/>
      <c r="G41" s="118"/>
      <c r="H41" s="118"/>
    </row>
    <row r="42" spans="3:8">
      <c r="C42" s="118"/>
      <c r="D42" s="118"/>
      <c r="E42" s="118"/>
      <c r="F42" s="118"/>
      <c r="G42" s="118"/>
      <c r="H42" s="118"/>
    </row>
    <row r="43" spans="3:8">
      <c r="C43" s="118"/>
      <c r="D43" s="118"/>
      <c r="E43" s="118"/>
      <c r="F43" s="118"/>
      <c r="G43" s="118"/>
      <c r="H43" s="118"/>
    </row>
    <row r="44" spans="3:8">
      <c r="C44" s="118"/>
      <c r="D44" s="118"/>
      <c r="E44" s="118"/>
      <c r="F44" s="118"/>
      <c r="G44" s="118"/>
      <c r="H44" s="118"/>
    </row>
    <row r="45" spans="3:8">
      <c r="C45" s="118"/>
      <c r="D45" s="118"/>
      <c r="E45" s="118"/>
      <c r="F45" s="118"/>
      <c r="G45" s="118"/>
      <c r="H45" s="118"/>
    </row>
    <row r="46" spans="3:8">
      <c r="C46" s="118"/>
      <c r="D46" s="118"/>
      <c r="E46" s="118"/>
      <c r="F46" s="118"/>
      <c r="G46" s="118"/>
      <c r="H46" s="118"/>
    </row>
    <row r="47" spans="3:8">
      <c r="C47" s="118"/>
      <c r="D47" s="118"/>
      <c r="E47" s="118"/>
      <c r="F47" s="118"/>
      <c r="G47" s="118"/>
      <c r="H47" s="118"/>
    </row>
    <row r="48" spans="3:8">
      <c r="C48" s="118"/>
      <c r="D48" s="118"/>
      <c r="E48" s="118"/>
      <c r="F48" s="118"/>
      <c r="G48" s="118"/>
      <c r="H48" s="118"/>
    </row>
    <row r="49" spans="3:8">
      <c r="C49" s="118"/>
      <c r="D49" s="118"/>
      <c r="E49" s="118"/>
      <c r="F49" s="118"/>
      <c r="G49" s="118"/>
      <c r="H49" s="118"/>
    </row>
    <row r="50" spans="3:8">
      <c r="C50" s="118"/>
      <c r="D50" s="118"/>
      <c r="E50" s="118"/>
      <c r="F50" s="118"/>
      <c r="G50" s="118"/>
      <c r="H50" s="118"/>
    </row>
    <row r="51" spans="3:8">
      <c r="C51" s="118"/>
      <c r="D51" s="118"/>
      <c r="E51" s="118"/>
      <c r="F51" s="118"/>
      <c r="G51" s="118"/>
      <c r="H51" s="118"/>
    </row>
    <row r="52" spans="3:8">
      <c r="C52" s="118"/>
      <c r="D52" s="118"/>
      <c r="E52" s="118"/>
      <c r="F52" s="118"/>
      <c r="G52" s="118"/>
      <c r="H52" s="118"/>
    </row>
    <row r="53" spans="3:8">
      <c r="C53" s="118"/>
      <c r="D53" s="118"/>
      <c r="E53" s="118"/>
      <c r="F53" s="118"/>
      <c r="G53" s="118"/>
      <c r="H53" s="118"/>
    </row>
    <row r="54" spans="3:8">
      <c r="C54" s="118"/>
      <c r="D54" s="118"/>
      <c r="E54" s="118"/>
      <c r="F54" s="118"/>
      <c r="G54" s="118"/>
      <c r="H54" s="118"/>
    </row>
    <row r="55" spans="3:8">
      <c r="C55" s="118"/>
      <c r="D55" s="118"/>
      <c r="E55" s="118"/>
      <c r="F55" s="118"/>
      <c r="G55" s="118"/>
      <c r="H55" s="118"/>
    </row>
    <row r="56" spans="3:8">
      <c r="C56" s="118"/>
      <c r="D56" s="118"/>
      <c r="E56" s="118"/>
      <c r="F56" s="118"/>
      <c r="G56" s="118"/>
      <c r="H56" s="118"/>
    </row>
    <row r="57" spans="3:8">
      <c r="C57" s="118"/>
      <c r="D57" s="118"/>
      <c r="E57" s="118"/>
      <c r="F57" s="118"/>
      <c r="G57" s="118"/>
      <c r="H57" s="118"/>
    </row>
    <row r="58" spans="3:8">
      <c r="C58" s="118"/>
      <c r="D58" s="118"/>
      <c r="E58" s="118"/>
      <c r="F58" s="118"/>
      <c r="G58" s="118"/>
      <c r="H58" s="118"/>
    </row>
    <row r="59" spans="3:8">
      <c r="C59" s="118"/>
      <c r="D59" s="118"/>
      <c r="E59" s="118"/>
      <c r="F59" s="118"/>
      <c r="G59" s="118"/>
      <c r="H59" s="118"/>
    </row>
    <row r="60" spans="3:8">
      <c r="C60" s="118"/>
      <c r="D60" s="118"/>
      <c r="E60" s="118"/>
      <c r="F60" s="118"/>
      <c r="G60" s="118"/>
      <c r="H60" s="118"/>
    </row>
    <row r="61" spans="3:8">
      <c r="C61" s="118"/>
      <c r="D61" s="118"/>
      <c r="E61" s="118"/>
      <c r="F61" s="118"/>
      <c r="G61" s="118"/>
      <c r="H61" s="118"/>
    </row>
    <row r="62" spans="3:8">
      <c r="C62" s="118"/>
      <c r="D62" s="118"/>
      <c r="E62" s="118"/>
      <c r="F62" s="118"/>
      <c r="G62" s="118"/>
      <c r="H62" s="118"/>
    </row>
    <row r="63" spans="3:8">
      <c r="C63" s="118"/>
      <c r="D63" s="118"/>
      <c r="E63" s="118"/>
      <c r="F63" s="118"/>
      <c r="G63" s="118"/>
      <c r="H63" s="118"/>
    </row>
    <row r="64" spans="3:8">
      <c r="C64" s="118"/>
      <c r="D64" s="118"/>
      <c r="E64" s="118"/>
      <c r="F64" s="118"/>
      <c r="G64" s="118"/>
      <c r="H64" s="118"/>
    </row>
    <row r="65" spans="3:8">
      <c r="C65" s="118"/>
      <c r="D65" s="118"/>
      <c r="E65" s="118"/>
      <c r="F65" s="118"/>
      <c r="G65" s="118"/>
      <c r="H65" s="118"/>
    </row>
  </sheetData>
  <mergeCells count="2">
    <mergeCell ref="B2:G2"/>
    <mergeCell ref="B10:B11"/>
  </mergeCells>
  <printOptions horizontalCentered="1"/>
  <pageMargins left="0.55000000000000004" right="0.56999999999999995" top="0.68" bottom="0.91" header="0.5" footer="0.5"/>
  <pageSetup scale="73" orientation="landscape" r:id="rId1"/>
  <headerFooter alignWithMargins="0">
    <oddFooter>&amp;RProgram Finance rev 2014-05
&amp;F: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1D01-DCE7-4A8D-B72C-0DCB0446277C}">
  <sheetPr>
    <tabColor theme="7" tint="-0.249977111117893"/>
  </sheetPr>
  <dimension ref="B1:J128"/>
  <sheetViews>
    <sheetView topLeftCell="A49" zoomScale="80" zoomScaleNormal="80" zoomScaleSheetLayoutView="100" workbookViewId="0">
      <selection activeCell="G26" sqref="G26"/>
    </sheetView>
  </sheetViews>
  <sheetFormatPr defaultColWidth="9.109375" defaultRowHeight="14.4"/>
  <cols>
    <col min="1" max="1" width="8.5546875" style="96" customWidth="1"/>
    <col min="2" max="2" width="57.21875" style="95" customWidth="1"/>
    <col min="3" max="3" width="10.21875" style="96" customWidth="1"/>
    <col min="4" max="4" width="14.5546875" style="96" customWidth="1"/>
    <col min="5" max="5" width="8.109375" style="96" bestFit="1" customWidth="1"/>
    <col min="6" max="9" width="25.5546875" style="96" customWidth="1"/>
    <col min="10" max="10" width="21.6640625" style="96" customWidth="1"/>
    <col min="11" max="16384" width="9.109375" style="96"/>
  </cols>
  <sheetData>
    <row r="1" spans="2:10" s="89" customFormat="1">
      <c r="B1" s="88"/>
    </row>
    <row r="2" spans="2:10" s="90" customFormat="1" ht="21" customHeight="1">
      <c r="B2" s="208" t="s">
        <v>116</v>
      </c>
      <c r="C2" s="208"/>
      <c r="D2" s="208"/>
      <c r="E2" s="208"/>
      <c r="F2" s="208"/>
      <c r="G2" s="208"/>
      <c r="H2" s="208"/>
      <c r="I2" s="208"/>
    </row>
    <row r="3" spans="2:10" s="89" customFormat="1">
      <c r="B3" s="91"/>
      <c r="C3" s="91"/>
      <c r="D3" s="91"/>
      <c r="E3" s="91"/>
      <c r="F3" s="91"/>
      <c r="G3" s="91"/>
      <c r="H3" s="91"/>
    </row>
    <row r="4" spans="2:10" s="89" customFormat="1">
      <c r="B4" s="92" t="str">
        <f>'Summary Budget'!B4</f>
        <v xml:space="preserve">Grantee:   </v>
      </c>
      <c r="C4" s="93"/>
      <c r="D4" s="4"/>
      <c r="E4" s="88"/>
      <c r="F4" s="88"/>
      <c r="G4" s="88"/>
      <c r="H4" s="88"/>
    </row>
    <row r="5" spans="2:10" s="89" customFormat="1">
      <c r="B5" s="92" t="str">
        <f>'Summary Budget'!B5</f>
        <v xml:space="preserve">Grant PO No. :    </v>
      </c>
      <c r="C5" s="5"/>
      <c r="D5" s="4"/>
      <c r="E5" s="88"/>
      <c r="F5" s="88"/>
      <c r="G5" s="88"/>
      <c r="H5" s="88"/>
    </row>
    <row r="6" spans="2:10" s="89" customFormat="1">
      <c r="B6" s="92" t="str">
        <f>'Summary Budget'!B6</f>
        <v xml:space="preserve">Grant Title:   </v>
      </c>
      <c r="C6" s="93"/>
      <c r="D6" s="93"/>
      <c r="E6" s="93"/>
      <c r="F6" s="93"/>
      <c r="G6" s="93"/>
      <c r="H6" s="93"/>
    </row>
    <row r="7" spans="2:10" s="89" customFormat="1">
      <c r="B7" s="92" t="str">
        <f>'Summary Budget'!B7</f>
        <v xml:space="preserve">Period of Grant Performance:  </v>
      </c>
      <c r="C7" s="92"/>
      <c r="D7" s="92"/>
      <c r="E7" s="92"/>
      <c r="F7" s="94"/>
      <c r="G7" s="94"/>
      <c r="H7" s="94"/>
    </row>
    <row r="8" spans="2:10" s="89" customFormat="1">
      <c r="B8" s="92" t="str">
        <f>'Summary Budget'!B8</f>
        <v xml:space="preserve">Currency:   </v>
      </c>
      <c r="C8" s="92"/>
      <c r="D8" s="92"/>
      <c r="E8" s="92"/>
      <c r="F8" s="94"/>
      <c r="G8" s="94"/>
      <c r="H8" s="94"/>
    </row>
    <row r="9" spans="2:10" ht="15" thickBot="1"/>
    <row r="10" spans="2:10" s="95" customFormat="1">
      <c r="B10" s="209" t="s">
        <v>108</v>
      </c>
      <c r="C10" s="211" t="s">
        <v>117</v>
      </c>
      <c r="D10" s="211" t="s">
        <v>87</v>
      </c>
      <c r="E10" s="211" t="s">
        <v>118</v>
      </c>
      <c r="F10" s="184" t="s">
        <v>158</v>
      </c>
      <c r="G10" s="184" t="s">
        <v>107</v>
      </c>
      <c r="H10" s="184" t="s">
        <v>107</v>
      </c>
      <c r="I10" s="185" t="s">
        <v>8</v>
      </c>
    </row>
    <row r="11" spans="2:10" s="97" customFormat="1" ht="15" thickBot="1">
      <c r="B11" s="210"/>
      <c r="C11" s="212"/>
      <c r="D11" s="212"/>
      <c r="E11" s="212"/>
      <c r="F11" s="186" t="s">
        <v>154</v>
      </c>
      <c r="G11" s="236"/>
      <c r="H11" s="236"/>
      <c r="I11" s="187" t="s">
        <v>154</v>
      </c>
    </row>
    <row r="12" spans="2:10" s="103" customFormat="1">
      <c r="B12" s="98"/>
      <c r="C12" s="99"/>
      <c r="D12" s="100"/>
      <c r="E12" s="100"/>
      <c r="F12" s="101"/>
      <c r="G12" s="237"/>
      <c r="H12" s="237"/>
      <c r="I12" s="102"/>
    </row>
    <row r="13" spans="2:10">
      <c r="B13" s="104" t="s">
        <v>109</v>
      </c>
      <c r="C13" s="108" t="s">
        <v>3</v>
      </c>
      <c r="D13" s="109" t="s">
        <v>119</v>
      </c>
      <c r="E13" s="109" t="s">
        <v>120</v>
      </c>
      <c r="F13" s="106"/>
      <c r="G13" s="238"/>
      <c r="H13" s="238"/>
      <c r="I13" s="107"/>
    </row>
    <row r="14" spans="2:10" s="110" customFormat="1">
      <c r="B14" s="111"/>
      <c r="C14" s="112"/>
      <c r="D14" s="113"/>
      <c r="E14" s="113"/>
      <c r="F14" s="8"/>
      <c r="G14" s="239"/>
      <c r="H14" s="239"/>
      <c r="I14" s="86"/>
    </row>
    <row r="15" spans="2:10">
      <c r="B15" s="114"/>
      <c r="C15" s="115"/>
      <c r="D15" s="198"/>
      <c r="E15" s="199"/>
      <c r="F15" s="7"/>
      <c r="G15" s="240"/>
      <c r="H15" s="240"/>
      <c r="I15" s="87"/>
      <c r="J15" s="110"/>
    </row>
    <row r="16" spans="2:10">
      <c r="B16" s="114"/>
      <c r="C16" s="116"/>
      <c r="D16" s="117"/>
      <c r="E16" s="199"/>
      <c r="F16" s="7"/>
      <c r="G16" s="240"/>
      <c r="H16" s="240"/>
      <c r="I16" s="87"/>
      <c r="J16" s="110"/>
    </row>
    <row r="17" spans="2:10">
      <c r="B17" s="114"/>
      <c r="C17" s="116"/>
      <c r="D17" s="117"/>
      <c r="E17" s="199"/>
      <c r="F17" s="7"/>
      <c r="G17" s="240"/>
      <c r="H17" s="240"/>
      <c r="I17" s="87"/>
      <c r="J17" s="110"/>
    </row>
    <row r="18" spans="2:10">
      <c r="B18" s="114"/>
      <c r="C18" s="116"/>
      <c r="D18" s="117"/>
      <c r="E18" s="199"/>
      <c r="F18" s="7"/>
      <c r="G18" s="240"/>
      <c r="H18" s="240"/>
      <c r="I18" s="87"/>
      <c r="J18" s="110"/>
    </row>
    <row r="19" spans="2:10" s="110" customFormat="1">
      <c r="B19" s="111"/>
      <c r="C19" s="119"/>
      <c r="D19" s="113"/>
      <c r="E19" s="199"/>
      <c r="F19" s="8"/>
      <c r="G19" s="239"/>
      <c r="H19" s="239"/>
      <c r="I19" s="86"/>
    </row>
    <row r="20" spans="2:10" s="124" customFormat="1">
      <c r="B20" s="188" t="s">
        <v>110</v>
      </c>
      <c r="C20" s="189"/>
      <c r="D20" s="189"/>
      <c r="E20" s="189"/>
      <c r="F20" s="190">
        <f>SUM(F14:F19)</f>
        <v>0</v>
      </c>
      <c r="G20" s="241"/>
      <c r="H20" s="241"/>
      <c r="I20" s="191">
        <f>SUM(I14:I19)</f>
        <v>0</v>
      </c>
    </row>
    <row r="21" spans="2:10" s="124" customFormat="1">
      <c r="B21" s="122"/>
      <c r="C21" s="123"/>
      <c r="D21" s="123"/>
      <c r="E21" s="123"/>
      <c r="F21" s="6"/>
      <c r="G21" s="242"/>
      <c r="H21" s="242"/>
      <c r="I21" s="85"/>
    </row>
    <row r="22" spans="2:10">
      <c r="B22" s="104" t="s">
        <v>111</v>
      </c>
      <c r="C22" s="105"/>
      <c r="D22" s="105"/>
      <c r="E22" s="105"/>
      <c r="F22" s="106"/>
      <c r="G22" s="238"/>
      <c r="H22" s="238"/>
      <c r="I22" s="107"/>
    </row>
    <row r="23" spans="2:10">
      <c r="B23" s="111"/>
      <c r="C23" s="125"/>
      <c r="D23" s="117"/>
      <c r="E23" s="117"/>
      <c r="F23" s="7"/>
      <c r="G23" s="240"/>
      <c r="H23" s="240"/>
      <c r="I23" s="87"/>
    </row>
    <row r="24" spans="2:10">
      <c r="B24" s="114"/>
      <c r="C24" s="125"/>
      <c r="D24" s="126"/>
      <c r="E24" s="117"/>
      <c r="F24" s="7"/>
      <c r="G24" s="240"/>
      <c r="H24" s="240"/>
      <c r="I24" s="87"/>
    </row>
    <row r="25" spans="2:10" s="124" customFormat="1">
      <c r="B25" s="188" t="s">
        <v>112</v>
      </c>
      <c r="C25" s="190"/>
      <c r="D25" s="189"/>
      <c r="E25" s="192"/>
      <c r="F25" s="190">
        <f>SUM(F24:F24)</f>
        <v>0</v>
      </c>
      <c r="G25" s="241"/>
      <c r="H25" s="241"/>
      <c r="I25" s="191">
        <f>SUM(I24:I24)</f>
        <v>0</v>
      </c>
    </row>
    <row r="26" spans="2:10">
      <c r="B26" s="128"/>
      <c r="C26" s="129"/>
      <c r="D26" s="130"/>
      <c r="E26" s="131"/>
      <c r="F26" s="129"/>
      <c r="G26" s="243"/>
      <c r="H26" s="243"/>
      <c r="I26" s="132"/>
    </row>
    <row r="27" spans="2:10">
      <c r="B27" s="104" t="s">
        <v>113</v>
      </c>
      <c r="C27" s="108" t="s">
        <v>3</v>
      </c>
      <c r="D27" s="109" t="s">
        <v>85</v>
      </c>
      <c r="E27" s="109" t="s">
        <v>86</v>
      </c>
      <c r="F27" s="7"/>
      <c r="G27" s="240"/>
      <c r="H27" s="240"/>
      <c r="I27" s="87"/>
    </row>
    <row r="28" spans="2:10">
      <c r="B28" s="133"/>
      <c r="C28" s="134"/>
      <c r="D28" s="115"/>
      <c r="E28" s="135"/>
      <c r="F28" s="7"/>
      <c r="G28" s="240"/>
      <c r="H28" s="240"/>
      <c r="I28" s="87"/>
    </row>
    <row r="29" spans="2:10">
      <c r="B29" s="133"/>
      <c r="C29" s="134"/>
      <c r="D29" s="115"/>
      <c r="E29" s="135"/>
      <c r="F29" s="7"/>
      <c r="G29" s="240"/>
      <c r="H29" s="240"/>
      <c r="I29" s="87"/>
    </row>
    <row r="30" spans="2:10">
      <c r="B30" s="136"/>
      <c r="C30" s="134"/>
      <c r="D30" s="115"/>
      <c r="E30" s="135"/>
      <c r="F30" s="7"/>
      <c r="G30" s="240"/>
      <c r="H30" s="240"/>
      <c r="I30" s="87"/>
    </row>
    <row r="31" spans="2:10" s="124" customFormat="1">
      <c r="B31" s="188" t="s">
        <v>114</v>
      </c>
      <c r="C31" s="189"/>
      <c r="D31" s="189"/>
      <c r="E31" s="189"/>
      <c r="F31" s="190">
        <f>SUM(F28:F30)</f>
        <v>0</v>
      </c>
      <c r="G31" s="241"/>
      <c r="H31" s="241"/>
      <c r="I31" s="191">
        <f>SUM(I28:I30)</f>
        <v>0</v>
      </c>
    </row>
    <row r="32" spans="2:10">
      <c r="B32" s="128"/>
      <c r="C32" s="106"/>
      <c r="D32" s="137"/>
      <c r="E32" s="117"/>
      <c r="F32" s="7"/>
      <c r="G32" s="240"/>
      <c r="H32" s="240"/>
      <c r="I32" s="87"/>
    </row>
    <row r="33" spans="2:9">
      <c r="B33" s="104" t="s">
        <v>115</v>
      </c>
      <c r="C33" s="105"/>
      <c r="D33" s="138"/>
      <c r="E33" s="138"/>
      <c r="F33" s="7"/>
      <c r="G33" s="240"/>
      <c r="H33" s="240"/>
      <c r="I33" s="87"/>
    </row>
    <row r="34" spans="2:9">
      <c r="B34" s="133"/>
      <c r="C34" s="7"/>
      <c r="D34" s="7"/>
      <c r="E34" s="7"/>
      <c r="F34" s="7">
        <f t="shared" ref="F34" si="0">+C34*D34*E34</f>
        <v>0</v>
      </c>
      <c r="G34" s="240"/>
      <c r="H34" s="240"/>
      <c r="I34" s="87">
        <f t="shared" ref="I34" si="1">F34</f>
        <v>0</v>
      </c>
    </row>
    <row r="35" spans="2:9" s="124" customFormat="1">
      <c r="B35" s="188" t="s">
        <v>121</v>
      </c>
      <c r="C35" s="189"/>
      <c r="D35" s="189"/>
      <c r="E35" s="189"/>
      <c r="F35" s="190">
        <f>SUM(F34:F34)</f>
        <v>0</v>
      </c>
      <c r="G35" s="241"/>
      <c r="H35" s="241"/>
      <c r="I35" s="191">
        <f>SUM(I34:I34)</f>
        <v>0</v>
      </c>
    </row>
    <row r="36" spans="2:9">
      <c r="B36" s="128"/>
      <c r="C36" s="106"/>
      <c r="D36" s="137"/>
      <c r="E36" s="117"/>
      <c r="F36" s="7"/>
      <c r="G36" s="240"/>
      <c r="H36" s="240"/>
      <c r="I36" s="87"/>
    </row>
    <row r="37" spans="2:9">
      <c r="B37" s="104" t="s">
        <v>122</v>
      </c>
      <c r="C37" s="108" t="s">
        <v>4</v>
      </c>
      <c r="D37" s="109" t="s">
        <v>88</v>
      </c>
      <c r="E37" s="109" t="s">
        <v>86</v>
      </c>
      <c r="F37" s="7"/>
      <c r="G37" s="240"/>
      <c r="H37" s="240"/>
      <c r="I37" s="87"/>
    </row>
    <row r="38" spans="2:9" s="142" customFormat="1">
      <c r="B38" s="111"/>
      <c r="C38" s="139"/>
      <c r="D38" s="140"/>
      <c r="E38" s="141"/>
      <c r="F38" s="8"/>
      <c r="G38" s="239"/>
      <c r="H38" s="239"/>
      <c r="I38" s="86"/>
    </row>
    <row r="39" spans="2:9">
      <c r="B39" s="114"/>
      <c r="C39" s="117"/>
      <c r="D39" s="143"/>
      <c r="E39" s="144"/>
      <c r="F39" s="7"/>
      <c r="G39" s="240"/>
      <c r="H39" s="240"/>
      <c r="I39" s="87"/>
    </row>
    <row r="40" spans="2:9" s="142" customFormat="1">
      <c r="B40" s="111"/>
      <c r="C40" s="193"/>
      <c r="D40" s="194"/>
      <c r="E40" s="195"/>
      <c r="F40" s="8"/>
      <c r="G40" s="239"/>
      <c r="H40" s="239"/>
      <c r="I40" s="86"/>
    </row>
    <row r="41" spans="2:9">
      <c r="B41" s="145"/>
      <c r="C41" s="146"/>
      <c r="D41" s="117"/>
      <c r="E41" s="117"/>
      <c r="F41" s="7"/>
      <c r="G41" s="240"/>
      <c r="H41" s="240"/>
      <c r="I41" s="87"/>
    </row>
    <row r="42" spans="2:9">
      <c r="B42" s="114"/>
      <c r="C42" s="106"/>
      <c r="D42" s="143"/>
      <c r="E42" s="147"/>
      <c r="F42" s="7"/>
      <c r="G42" s="240"/>
      <c r="H42" s="240"/>
      <c r="I42" s="87"/>
    </row>
    <row r="43" spans="2:9">
      <c r="B43" s="114"/>
      <c r="C43" s="106"/>
      <c r="D43" s="143"/>
      <c r="E43" s="147"/>
      <c r="F43" s="7"/>
      <c r="G43" s="240"/>
      <c r="H43" s="240"/>
      <c r="I43" s="87"/>
    </row>
    <row r="44" spans="2:9" s="124" customFormat="1">
      <c r="B44" s="188" t="s">
        <v>123</v>
      </c>
      <c r="C44" s="189"/>
      <c r="D44" s="189"/>
      <c r="E44" s="189"/>
      <c r="F44" s="190">
        <f>SUM(F39:F43)</f>
        <v>0</v>
      </c>
      <c r="G44" s="241"/>
      <c r="H44" s="241"/>
      <c r="I44" s="191">
        <f>SUM(I39:I43)</f>
        <v>0</v>
      </c>
    </row>
    <row r="45" spans="2:9">
      <c r="B45" s="128"/>
      <c r="C45" s="117"/>
      <c r="D45" s="117"/>
      <c r="E45" s="117"/>
      <c r="F45" s="7"/>
      <c r="G45" s="240"/>
      <c r="H45" s="240"/>
      <c r="I45" s="87"/>
    </row>
    <row r="46" spans="2:9" s="151" customFormat="1">
      <c r="B46" s="104" t="s">
        <v>146</v>
      </c>
      <c r="C46" s="148"/>
      <c r="D46" s="148"/>
      <c r="E46" s="148"/>
      <c r="F46" s="149"/>
      <c r="G46" s="244"/>
      <c r="H46" s="244"/>
      <c r="I46" s="150"/>
    </row>
    <row r="47" spans="2:9">
      <c r="B47" s="133"/>
      <c r="C47" s="117"/>
      <c r="D47" s="117"/>
      <c r="E47" s="117"/>
      <c r="F47" s="7">
        <f>+C47*D47*E47</f>
        <v>0</v>
      </c>
      <c r="G47" s="240"/>
      <c r="H47" s="240"/>
      <c r="I47" s="87">
        <f>F47</f>
        <v>0</v>
      </c>
    </row>
    <row r="48" spans="2:9" s="152" customFormat="1">
      <c r="B48" s="188" t="s">
        <v>124</v>
      </c>
      <c r="C48" s="189"/>
      <c r="D48" s="189"/>
      <c r="E48" s="189"/>
      <c r="F48" s="190">
        <f>SUM(F47:F47)</f>
        <v>0</v>
      </c>
      <c r="G48" s="241"/>
      <c r="H48" s="241"/>
      <c r="I48" s="191">
        <f>SUM(I47:I47)</f>
        <v>0</v>
      </c>
    </row>
    <row r="49" spans="2:10" s="151" customFormat="1">
      <c r="B49" s="128"/>
      <c r="C49" s="117"/>
      <c r="D49" s="117"/>
      <c r="E49" s="117"/>
      <c r="F49" s="7"/>
      <c r="G49" s="240"/>
      <c r="H49" s="240"/>
      <c r="I49" s="87"/>
    </row>
    <row r="50" spans="2:10">
      <c r="B50" s="104" t="s">
        <v>125</v>
      </c>
      <c r="C50" s="117"/>
      <c r="D50" s="117"/>
      <c r="E50" s="117"/>
      <c r="F50" s="7"/>
      <c r="G50" s="240"/>
      <c r="H50" s="240"/>
      <c r="I50" s="87"/>
    </row>
    <row r="51" spans="2:10" s="110" customFormat="1">
      <c r="B51" s="111" t="s">
        <v>155</v>
      </c>
      <c r="C51" s="153"/>
      <c r="D51" s="206"/>
      <c r="E51" s="207"/>
      <c r="F51" s="8"/>
      <c r="G51" s="239"/>
      <c r="H51" s="239"/>
      <c r="I51" s="86"/>
    </row>
    <row r="52" spans="2:10">
      <c r="B52" s="114"/>
      <c r="C52" s="154"/>
      <c r="D52" s="143"/>
      <c r="E52" s="147"/>
      <c r="F52" s="7"/>
      <c r="G52" s="240"/>
      <c r="H52" s="240"/>
      <c r="I52" s="87"/>
      <c r="J52" s="159"/>
    </row>
    <row r="53" spans="2:10">
      <c r="B53" s="114"/>
      <c r="C53" s="154"/>
      <c r="D53" s="143"/>
      <c r="E53" s="147"/>
      <c r="F53" s="7"/>
      <c r="G53" s="240"/>
      <c r="H53" s="240"/>
      <c r="I53" s="87"/>
    </row>
    <row r="54" spans="2:10">
      <c r="B54" s="114"/>
      <c r="C54" s="154"/>
      <c r="D54" s="143"/>
      <c r="E54" s="147"/>
      <c r="F54" s="7"/>
      <c r="G54" s="240"/>
      <c r="H54" s="240"/>
      <c r="I54" s="87"/>
    </row>
    <row r="55" spans="2:10">
      <c r="B55" s="114"/>
      <c r="C55" s="154"/>
      <c r="D55" s="143"/>
      <c r="E55" s="147"/>
      <c r="F55" s="7"/>
      <c r="G55" s="240"/>
      <c r="H55" s="240"/>
      <c r="I55" s="87"/>
    </row>
    <row r="56" spans="2:10">
      <c r="B56" s="111"/>
      <c r="C56" s="120"/>
      <c r="D56" s="105"/>
      <c r="E56" s="121"/>
      <c r="F56" s="7"/>
      <c r="G56" s="240"/>
      <c r="H56" s="240"/>
      <c r="I56" s="87"/>
    </row>
    <row r="57" spans="2:10" ht="15" customHeight="1">
      <c r="B57" s="114"/>
      <c r="C57" s="154"/>
      <c r="D57" s="143"/>
      <c r="E57" s="144"/>
      <c r="F57" s="7"/>
      <c r="G57" s="240"/>
      <c r="H57" s="240"/>
      <c r="I57" s="87"/>
    </row>
    <row r="58" spans="2:10">
      <c r="B58" s="111" t="s">
        <v>156</v>
      </c>
      <c r="C58" s="153" t="s">
        <v>99</v>
      </c>
      <c r="D58" s="206" t="s">
        <v>98</v>
      </c>
      <c r="E58" s="207"/>
      <c r="F58" s="7"/>
      <c r="G58" s="240"/>
      <c r="H58" s="240"/>
      <c r="I58" s="87"/>
    </row>
    <row r="59" spans="2:10">
      <c r="B59" s="114"/>
      <c r="C59" s="106"/>
      <c r="D59" s="143"/>
      <c r="E59" s="147"/>
      <c r="F59" s="7"/>
      <c r="G59" s="240"/>
      <c r="H59" s="240"/>
      <c r="I59" s="87"/>
    </row>
    <row r="60" spans="2:10">
      <c r="B60" s="114"/>
      <c r="C60" s="106"/>
      <c r="D60" s="143"/>
      <c r="E60" s="147"/>
      <c r="F60" s="7"/>
      <c r="G60" s="240"/>
      <c r="H60" s="240"/>
      <c r="I60" s="87"/>
    </row>
    <row r="61" spans="2:10">
      <c r="B61" s="114"/>
      <c r="C61" s="106"/>
      <c r="D61" s="143"/>
      <c r="E61" s="147"/>
      <c r="F61" s="7"/>
      <c r="G61" s="240"/>
      <c r="H61" s="240"/>
      <c r="I61" s="87"/>
    </row>
    <row r="62" spans="2:10">
      <c r="B62" s="114"/>
      <c r="C62" s="106"/>
      <c r="D62" s="143"/>
      <c r="E62" s="147"/>
      <c r="F62" s="7"/>
      <c r="G62" s="240"/>
      <c r="H62" s="240"/>
      <c r="I62" s="87"/>
    </row>
    <row r="63" spans="2:10">
      <c r="B63" s="114"/>
      <c r="C63" s="106"/>
      <c r="D63" s="143"/>
      <c r="E63" s="147"/>
      <c r="F63" s="7"/>
      <c r="G63" s="240"/>
      <c r="H63" s="240"/>
      <c r="I63" s="87"/>
    </row>
    <row r="64" spans="2:10">
      <c r="B64" s="155"/>
      <c r="C64" s="106"/>
      <c r="D64" s="143"/>
      <c r="E64" s="156"/>
      <c r="F64" s="7"/>
      <c r="G64" s="240"/>
      <c r="H64" s="240"/>
      <c r="I64" s="87"/>
    </row>
    <row r="65" spans="2:9">
      <c r="B65" s="155"/>
      <c r="C65" s="106"/>
      <c r="D65" s="143"/>
      <c r="E65" s="156"/>
      <c r="F65" s="7"/>
      <c r="G65" s="240"/>
      <c r="H65" s="240"/>
      <c r="I65" s="87"/>
    </row>
    <row r="66" spans="2:9">
      <c r="B66" s="155"/>
      <c r="C66" s="106"/>
      <c r="D66" s="143"/>
      <c r="E66" s="147"/>
      <c r="F66" s="7"/>
      <c r="G66" s="240"/>
      <c r="H66" s="240"/>
      <c r="I66" s="87"/>
    </row>
    <row r="67" spans="2:9">
      <c r="B67" s="155"/>
      <c r="C67" s="106"/>
      <c r="D67" s="143"/>
      <c r="E67" s="147"/>
      <c r="F67" s="7"/>
      <c r="G67" s="240"/>
      <c r="H67" s="240"/>
      <c r="I67" s="87"/>
    </row>
    <row r="68" spans="2:9">
      <c r="B68" s="155"/>
      <c r="C68" s="106"/>
      <c r="D68" s="143"/>
      <c r="E68" s="156"/>
      <c r="F68" s="7"/>
      <c r="G68" s="240"/>
      <c r="H68" s="240"/>
      <c r="I68" s="87"/>
    </row>
    <row r="69" spans="2:9" s="124" customFormat="1">
      <c r="B69" s="188" t="s">
        <v>126</v>
      </c>
      <c r="C69" s="189"/>
      <c r="D69" s="189"/>
      <c r="E69" s="189"/>
      <c r="F69" s="190">
        <f>SUM(F52:F68)</f>
        <v>0</v>
      </c>
      <c r="G69" s="241"/>
      <c r="H69" s="241"/>
      <c r="I69" s="191">
        <f>SUM(I52:I68)</f>
        <v>0</v>
      </c>
    </row>
    <row r="70" spans="2:9">
      <c r="B70" s="128"/>
      <c r="C70" s="117"/>
      <c r="D70" s="117"/>
      <c r="E70" s="117"/>
      <c r="F70" s="7"/>
      <c r="G70" s="240"/>
      <c r="H70" s="240"/>
      <c r="I70" s="87"/>
    </row>
    <row r="71" spans="2:9">
      <c r="B71" s="104" t="s">
        <v>127</v>
      </c>
      <c r="C71" s="157"/>
      <c r="D71" s="130"/>
      <c r="E71" s="130"/>
      <c r="F71" s="129"/>
      <c r="G71" s="243"/>
      <c r="H71" s="243"/>
      <c r="I71" s="132"/>
    </row>
    <row r="72" spans="2:9">
      <c r="B72" s="127" t="s">
        <v>154</v>
      </c>
      <c r="C72" s="125" t="s">
        <v>154</v>
      </c>
      <c r="D72" s="117"/>
      <c r="E72" s="117"/>
      <c r="F72" s="7" t="s">
        <v>154</v>
      </c>
      <c r="G72" s="240"/>
      <c r="H72" s="240"/>
      <c r="I72" s="87" t="str">
        <f>F72</f>
        <v xml:space="preserve"> </v>
      </c>
    </row>
    <row r="73" spans="2:9" s="152" customFormat="1">
      <c r="B73" s="188" t="s">
        <v>128</v>
      </c>
      <c r="C73" s="189"/>
      <c r="D73" s="189"/>
      <c r="E73" s="189"/>
      <c r="F73" s="190" t="s">
        <v>154</v>
      </c>
      <c r="G73" s="241"/>
      <c r="H73" s="241"/>
      <c r="I73" s="191">
        <f>SUM(I72:I72)</f>
        <v>0</v>
      </c>
    </row>
    <row r="74" spans="2:9">
      <c r="B74" s="104"/>
      <c r="C74" s="158"/>
      <c r="D74" s="117"/>
      <c r="E74" s="117"/>
      <c r="F74" s="7"/>
      <c r="G74" s="240"/>
      <c r="H74" s="240"/>
      <c r="I74" s="87"/>
    </row>
    <row r="75" spans="2:9">
      <c r="B75" s="104" t="s">
        <v>129</v>
      </c>
      <c r="C75" s="148"/>
      <c r="D75" s="148"/>
      <c r="E75" s="148"/>
      <c r="F75" s="149"/>
      <c r="G75" s="244"/>
      <c r="H75" s="244"/>
      <c r="I75" s="150"/>
    </row>
    <row r="76" spans="2:9">
      <c r="B76" s="133" t="s">
        <v>154</v>
      </c>
      <c r="C76" s="117"/>
      <c r="D76" s="117"/>
      <c r="E76" s="117"/>
      <c r="F76" s="7">
        <f>+C76*D76*E76</f>
        <v>0</v>
      </c>
      <c r="G76" s="240"/>
      <c r="H76" s="240"/>
      <c r="I76" s="87">
        <f>F76</f>
        <v>0</v>
      </c>
    </row>
    <row r="77" spans="2:9" s="124" customFormat="1">
      <c r="B77" s="188" t="s">
        <v>130</v>
      </c>
      <c r="C77" s="189"/>
      <c r="D77" s="189"/>
      <c r="E77" s="189"/>
      <c r="F77" s="190">
        <f>SUM(F76:F76)</f>
        <v>0</v>
      </c>
      <c r="G77" s="241"/>
      <c r="H77" s="241"/>
      <c r="I77" s="191">
        <f>SUM(I76:I76)</f>
        <v>0</v>
      </c>
    </row>
    <row r="78" spans="2:9">
      <c r="B78" s="128"/>
      <c r="C78" s="117"/>
      <c r="D78" s="117"/>
      <c r="E78" s="117"/>
      <c r="F78" s="7"/>
      <c r="G78" s="240"/>
      <c r="H78" s="240"/>
      <c r="I78" s="87"/>
    </row>
    <row r="79" spans="2:9" ht="15" thickBot="1">
      <c r="B79" s="203" t="s">
        <v>6</v>
      </c>
      <c r="C79" s="204"/>
      <c r="D79" s="204"/>
      <c r="E79" s="205"/>
      <c r="F79" s="196" t="s">
        <v>154</v>
      </c>
      <c r="G79" s="245"/>
      <c r="H79" s="245"/>
      <c r="I79" s="197">
        <f>+I20+I25+I31+I35+I44+I48+I69+I73+I77</f>
        <v>0</v>
      </c>
    </row>
    <row r="80" spans="2:9">
      <c r="F80" s="159"/>
      <c r="G80" s="159"/>
      <c r="H80" s="159"/>
      <c r="I80" s="159"/>
    </row>
    <row r="81" spans="6:9">
      <c r="F81" s="159"/>
      <c r="G81" s="159"/>
      <c r="H81" s="159"/>
      <c r="I81" s="159"/>
    </row>
    <row r="82" spans="6:9">
      <c r="F82" s="159"/>
      <c r="G82" s="159"/>
      <c r="H82" s="159"/>
      <c r="I82" s="159"/>
    </row>
    <row r="83" spans="6:9">
      <c r="F83" s="159"/>
      <c r="G83" s="159"/>
      <c r="H83" s="159"/>
      <c r="I83" s="159"/>
    </row>
    <row r="84" spans="6:9">
      <c r="F84" s="159"/>
      <c r="G84" s="159"/>
      <c r="H84" s="159"/>
      <c r="I84" s="159"/>
    </row>
    <row r="85" spans="6:9">
      <c r="F85" s="159"/>
      <c r="G85" s="159"/>
      <c r="H85" s="159"/>
      <c r="I85" s="159"/>
    </row>
    <row r="86" spans="6:9">
      <c r="F86" s="159"/>
      <c r="G86" s="159"/>
      <c r="H86" s="159"/>
      <c r="I86" s="159"/>
    </row>
    <row r="87" spans="6:9">
      <c r="F87" s="159"/>
      <c r="G87" s="159"/>
      <c r="H87" s="159"/>
      <c r="I87" s="159"/>
    </row>
    <row r="88" spans="6:9">
      <c r="F88" s="159"/>
      <c r="G88" s="159"/>
      <c r="H88" s="159"/>
      <c r="I88" s="159"/>
    </row>
    <row r="89" spans="6:9">
      <c r="F89" s="159"/>
      <c r="G89" s="159"/>
      <c r="H89" s="159"/>
      <c r="I89" s="159"/>
    </row>
    <row r="90" spans="6:9">
      <c r="F90" s="159"/>
      <c r="G90" s="159"/>
      <c r="H90" s="159"/>
      <c r="I90" s="159"/>
    </row>
    <row r="91" spans="6:9">
      <c r="F91" s="159"/>
      <c r="G91" s="159"/>
      <c r="H91" s="159"/>
      <c r="I91" s="159"/>
    </row>
    <row r="92" spans="6:9">
      <c r="F92" s="159"/>
      <c r="G92" s="159"/>
      <c r="H92" s="159"/>
      <c r="I92" s="159"/>
    </row>
    <row r="93" spans="6:9">
      <c r="F93" s="159"/>
      <c r="G93" s="159"/>
      <c r="H93" s="159"/>
      <c r="I93" s="159"/>
    </row>
    <row r="94" spans="6:9">
      <c r="F94" s="159"/>
      <c r="G94" s="159"/>
      <c r="H94" s="159"/>
      <c r="I94" s="159"/>
    </row>
    <row r="95" spans="6:9">
      <c r="F95" s="159"/>
      <c r="G95" s="159"/>
      <c r="H95" s="159"/>
      <c r="I95" s="159"/>
    </row>
    <row r="96" spans="6:9">
      <c r="F96" s="159"/>
      <c r="G96" s="159"/>
      <c r="H96" s="159"/>
      <c r="I96" s="159"/>
    </row>
    <row r="97" spans="6:9">
      <c r="F97" s="159"/>
      <c r="G97" s="159"/>
      <c r="H97" s="159"/>
      <c r="I97" s="159"/>
    </row>
    <row r="98" spans="6:9">
      <c r="F98" s="159"/>
      <c r="G98" s="159"/>
      <c r="H98" s="159"/>
      <c r="I98" s="159"/>
    </row>
    <row r="99" spans="6:9">
      <c r="F99" s="159"/>
      <c r="G99" s="159"/>
      <c r="H99" s="159"/>
      <c r="I99" s="159"/>
    </row>
    <row r="100" spans="6:9">
      <c r="F100" s="159"/>
      <c r="G100" s="159"/>
      <c r="H100" s="159"/>
      <c r="I100" s="159"/>
    </row>
    <row r="101" spans="6:9">
      <c r="F101" s="159"/>
      <c r="G101" s="159"/>
      <c r="H101" s="159"/>
      <c r="I101" s="159"/>
    </row>
    <row r="102" spans="6:9">
      <c r="F102" s="159"/>
      <c r="G102" s="159"/>
      <c r="H102" s="159"/>
      <c r="I102" s="159"/>
    </row>
    <row r="103" spans="6:9">
      <c r="F103" s="159"/>
      <c r="G103" s="159"/>
      <c r="H103" s="159"/>
      <c r="I103" s="159"/>
    </row>
    <row r="104" spans="6:9">
      <c r="F104" s="159"/>
      <c r="G104" s="159"/>
      <c r="H104" s="159"/>
      <c r="I104" s="159"/>
    </row>
    <row r="105" spans="6:9">
      <c r="F105" s="159"/>
      <c r="G105" s="159"/>
      <c r="H105" s="159"/>
      <c r="I105" s="159"/>
    </row>
    <row r="106" spans="6:9">
      <c r="F106" s="159"/>
      <c r="G106" s="159"/>
      <c r="H106" s="159"/>
      <c r="I106" s="159"/>
    </row>
    <row r="107" spans="6:9">
      <c r="F107" s="159"/>
      <c r="G107" s="159"/>
      <c r="H107" s="159"/>
      <c r="I107" s="159"/>
    </row>
    <row r="108" spans="6:9">
      <c r="F108" s="159"/>
      <c r="G108" s="159"/>
      <c r="H108" s="159"/>
      <c r="I108" s="159"/>
    </row>
    <row r="109" spans="6:9">
      <c r="F109" s="159"/>
      <c r="G109" s="159"/>
      <c r="H109" s="159"/>
      <c r="I109" s="159"/>
    </row>
    <row r="110" spans="6:9">
      <c r="F110" s="159"/>
      <c r="G110" s="159"/>
      <c r="H110" s="159"/>
      <c r="I110" s="159"/>
    </row>
    <row r="111" spans="6:9">
      <c r="F111" s="159"/>
      <c r="G111" s="159"/>
      <c r="H111" s="159"/>
      <c r="I111" s="159"/>
    </row>
    <row r="112" spans="6:9">
      <c r="F112" s="159"/>
      <c r="G112" s="159"/>
      <c r="H112" s="159"/>
      <c r="I112" s="159"/>
    </row>
    <row r="113" spans="6:9">
      <c r="F113" s="159"/>
      <c r="G113" s="159"/>
      <c r="H113" s="159"/>
      <c r="I113" s="159"/>
    </row>
    <row r="114" spans="6:9">
      <c r="F114" s="159"/>
      <c r="G114" s="159"/>
      <c r="H114" s="159"/>
      <c r="I114" s="159"/>
    </row>
    <row r="115" spans="6:9">
      <c r="F115" s="159"/>
      <c r="G115" s="159"/>
      <c r="H115" s="159"/>
      <c r="I115" s="159"/>
    </row>
    <row r="116" spans="6:9">
      <c r="F116" s="159"/>
      <c r="G116" s="159"/>
      <c r="H116" s="159"/>
      <c r="I116" s="159"/>
    </row>
    <row r="117" spans="6:9">
      <c r="F117" s="159"/>
      <c r="G117" s="159"/>
      <c r="H117" s="159"/>
      <c r="I117" s="159"/>
    </row>
    <row r="118" spans="6:9">
      <c r="F118" s="159"/>
      <c r="G118" s="159"/>
      <c r="H118" s="159"/>
      <c r="I118" s="159"/>
    </row>
    <row r="119" spans="6:9">
      <c r="F119" s="159"/>
      <c r="G119" s="159"/>
      <c r="H119" s="159"/>
      <c r="I119" s="159"/>
    </row>
    <row r="120" spans="6:9">
      <c r="F120" s="159"/>
      <c r="G120" s="159"/>
      <c r="H120" s="159"/>
      <c r="I120" s="159"/>
    </row>
    <row r="121" spans="6:9">
      <c r="F121" s="159"/>
      <c r="G121" s="159"/>
      <c r="H121" s="159"/>
      <c r="I121" s="159"/>
    </row>
    <row r="122" spans="6:9">
      <c r="F122" s="159"/>
      <c r="G122" s="159"/>
      <c r="H122" s="159"/>
      <c r="I122" s="159"/>
    </row>
    <row r="123" spans="6:9">
      <c r="F123" s="159"/>
      <c r="G123" s="159"/>
      <c r="H123" s="159"/>
      <c r="I123" s="159"/>
    </row>
    <row r="124" spans="6:9">
      <c r="F124" s="159"/>
      <c r="G124" s="159"/>
      <c r="H124" s="159"/>
      <c r="I124" s="159"/>
    </row>
    <row r="125" spans="6:9">
      <c r="F125" s="159"/>
      <c r="G125" s="159"/>
      <c r="H125" s="159"/>
      <c r="I125" s="159"/>
    </row>
    <row r="126" spans="6:9">
      <c r="F126" s="159"/>
      <c r="G126" s="159"/>
      <c r="H126" s="159"/>
      <c r="I126" s="159"/>
    </row>
    <row r="127" spans="6:9">
      <c r="F127" s="159"/>
      <c r="G127" s="159"/>
      <c r="H127" s="159"/>
      <c r="I127" s="159"/>
    </row>
    <row r="128" spans="6:9">
      <c r="F128" s="159"/>
      <c r="G128" s="159"/>
      <c r="H128" s="159"/>
      <c r="I128" s="159"/>
    </row>
  </sheetData>
  <mergeCells count="8">
    <mergeCell ref="B79:E79"/>
    <mergeCell ref="D51:E51"/>
    <mergeCell ref="D58:E58"/>
    <mergeCell ref="B2:I2"/>
    <mergeCell ref="B10:B11"/>
    <mergeCell ref="C10:C11"/>
    <mergeCell ref="D10:D11"/>
    <mergeCell ref="E10:E11"/>
  </mergeCells>
  <pageMargins left="0.7" right="0.7" top="0.75" bottom="0.75" header="0.3" footer="0.3"/>
  <pageSetup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B1:H214"/>
  <sheetViews>
    <sheetView showGridLines="0" topLeftCell="A34" zoomScaleNormal="100" zoomScaleSheetLayoutView="100" workbookViewId="0">
      <selection activeCell="F8" sqref="F8"/>
    </sheetView>
  </sheetViews>
  <sheetFormatPr defaultColWidth="9.109375" defaultRowHeight="13.8"/>
  <cols>
    <col min="1" max="1" width="8.88671875" style="2" customWidth="1"/>
    <col min="2" max="2" width="22.109375" style="2" customWidth="1"/>
    <col min="3" max="3" width="16.88671875" style="2" customWidth="1"/>
    <col min="4" max="8" width="17.88671875" style="2" customWidth="1"/>
    <col min="9" max="97" width="8.88671875" style="2" customWidth="1"/>
    <col min="98" max="16384" width="9.109375" style="2"/>
  </cols>
  <sheetData>
    <row r="1" spans="2:8" ht="18" customHeight="1" thickBot="1"/>
    <row r="2" spans="2:8" ht="18" customHeight="1" thickTop="1">
      <c r="B2" s="10"/>
      <c r="C2" s="11"/>
      <c r="D2" s="11"/>
      <c r="E2" s="11"/>
      <c r="F2" s="11"/>
      <c r="G2" s="11"/>
      <c r="H2" s="12"/>
    </row>
    <row r="3" spans="2:8" ht="18" customHeight="1">
      <c r="B3" s="221" t="s">
        <v>93</v>
      </c>
      <c r="C3" s="222"/>
      <c r="D3" s="222"/>
      <c r="E3" s="222"/>
      <c r="F3" s="222"/>
      <c r="G3" s="222"/>
      <c r="H3" s="223"/>
    </row>
    <row r="4" spans="2:8" ht="18" customHeight="1">
      <c r="B4" s="13"/>
      <c r="H4" s="14"/>
    </row>
    <row r="5" spans="2:8" ht="18" customHeight="1">
      <c r="B5" s="224" t="s">
        <v>72</v>
      </c>
      <c r="C5" s="225"/>
      <c r="D5" s="225"/>
      <c r="E5" s="225"/>
      <c r="F5" s="225"/>
      <c r="G5" s="225"/>
      <c r="H5" s="226"/>
    </row>
    <row r="6" spans="2:8" ht="18" customHeight="1">
      <c r="B6" s="15" t="s">
        <v>9</v>
      </c>
      <c r="C6" s="213" t="s">
        <v>154</v>
      </c>
      <c r="D6" s="213"/>
      <c r="E6" s="213"/>
      <c r="F6" s="1"/>
      <c r="G6" s="9" t="s">
        <v>157</v>
      </c>
      <c r="H6" s="14"/>
    </row>
    <row r="7" spans="2:8" ht="18" customHeight="1">
      <c r="B7" s="13" t="s">
        <v>131</v>
      </c>
      <c r="C7" s="16" t="s">
        <v>154</v>
      </c>
      <c r="D7" s="17" t="s">
        <v>10</v>
      </c>
      <c r="E7" s="18"/>
      <c r="F7" s="1"/>
      <c r="G7" s="1"/>
      <c r="H7" s="14"/>
    </row>
    <row r="8" spans="2:8" ht="18" customHeight="1">
      <c r="B8" s="13" t="s">
        <v>11</v>
      </c>
      <c r="C8" s="19" t="s">
        <v>154</v>
      </c>
      <c r="D8" s="17" t="s">
        <v>12</v>
      </c>
      <c r="E8" s="20"/>
      <c r="F8" s="9"/>
      <c r="G8" s="1"/>
      <c r="H8" s="14"/>
    </row>
    <row r="9" spans="2:8" ht="18" customHeight="1">
      <c r="B9" s="13" t="s">
        <v>13</v>
      </c>
      <c r="C9" s="19" t="s">
        <v>154</v>
      </c>
      <c r="D9" s="17" t="s">
        <v>132</v>
      </c>
      <c r="E9" s="21" t="s">
        <v>154</v>
      </c>
      <c r="F9" s="9"/>
      <c r="G9" s="1"/>
      <c r="H9" s="14"/>
    </row>
    <row r="10" spans="2:8" ht="18" customHeight="1">
      <c r="B10" s="13" t="s">
        <v>14</v>
      </c>
      <c r="C10" s="227" t="s">
        <v>154</v>
      </c>
      <c r="D10" s="213"/>
      <c r="E10" s="213"/>
      <c r="F10" s="213"/>
      <c r="G10" s="213"/>
      <c r="H10" s="228"/>
    </row>
    <row r="11" spans="2:8" ht="18" customHeight="1">
      <c r="B11" s="13" t="s">
        <v>133</v>
      </c>
      <c r="C11" s="229" t="s">
        <v>154</v>
      </c>
      <c r="D11" s="230"/>
      <c r="E11" s="230"/>
      <c r="F11" s="230"/>
      <c r="G11" s="230"/>
      <c r="H11" s="231"/>
    </row>
    <row r="12" spans="2:8" ht="18" customHeight="1" thickBot="1">
      <c r="B12" s="13"/>
      <c r="H12" s="14"/>
    </row>
    <row r="13" spans="2:8" ht="7.35" customHeight="1" thickBot="1">
      <c r="B13" s="22"/>
      <c r="C13" s="23"/>
      <c r="D13" s="23"/>
      <c r="E13" s="23"/>
      <c r="F13" s="23"/>
      <c r="G13" s="23"/>
      <c r="H13" s="24"/>
    </row>
    <row r="14" spans="2:8" s="25" customFormat="1" ht="33" customHeight="1">
      <c r="B14" s="232" t="s">
        <v>15</v>
      </c>
      <c r="C14" s="233"/>
      <c r="D14" s="26" t="s">
        <v>16</v>
      </c>
      <c r="E14" s="26" t="s">
        <v>17</v>
      </c>
      <c r="F14" s="26" t="s">
        <v>18</v>
      </c>
      <c r="G14" s="26" t="s">
        <v>19</v>
      </c>
      <c r="H14" s="27" t="s">
        <v>20</v>
      </c>
    </row>
    <row r="15" spans="2:8" s="25" customFormat="1">
      <c r="B15" s="28" t="s">
        <v>134</v>
      </c>
      <c r="C15" s="29"/>
      <c r="D15" s="30"/>
      <c r="E15" s="30"/>
      <c r="F15" s="30"/>
      <c r="G15" s="30"/>
      <c r="H15" s="31"/>
    </row>
    <row r="16" spans="2:8" ht="18" customHeight="1">
      <c r="B16" s="217" t="s">
        <v>0</v>
      </c>
      <c r="C16" s="218"/>
      <c r="D16" s="32">
        <f>'Summary Budget'!G12</f>
        <v>0</v>
      </c>
      <c r="E16" s="33"/>
      <c r="F16" s="33"/>
      <c r="G16" s="34">
        <f t="shared" ref="G16:G24" si="0">E16+F16</f>
        <v>0</v>
      </c>
      <c r="H16" s="35"/>
    </row>
    <row r="17" spans="2:8" ht="18" customHeight="1">
      <c r="B17" s="217" t="s">
        <v>135</v>
      </c>
      <c r="C17" s="218"/>
      <c r="D17" s="32">
        <f>'Summary Budget'!G14</f>
        <v>0</v>
      </c>
      <c r="E17" s="33"/>
      <c r="F17" s="33"/>
      <c r="G17" s="34">
        <f t="shared" si="0"/>
        <v>0</v>
      </c>
      <c r="H17" s="35"/>
    </row>
    <row r="18" spans="2:8" ht="18" customHeight="1">
      <c r="B18" s="217" t="s">
        <v>82</v>
      </c>
      <c r="C18" s="218"/>
      <c r="D18" s="32">
        <f>'Summary Budget'!G16</f>
        <v>0</v>
      </c>
      <c r="E18" s="33"/>
      <c r="F18" s="33"/>
      <c r="G18" s="34">
        <f t="shared" si="0"/>
        <v>0</v>
      </c>
      <c r="H18" s="35"/>
    </row>
    <row r="19" spans="2:8" ht="18" customHeight="1">
      <c r="B19" s="217" t="s">
        <v>1</v>
      </c>
      <c r="C19" s="218"/>
      <c r="D19" s="32">
        <f>'Summary Budget'!G18</f>
        <v>0</v>
      </c>
      <c r="E19" s="33"/>
      <c r="F19" s="33"/>
      <c r="G19" s="34">
        <f t="shared" si="0"/>
        <v>0</v>
      </c>
      <c r="H19" s="35"/>
    </row>
    <row r="20" spans="2:8" ht="18" customHeight="1">
      <c r="B20" s="13" t="s">
        <v>136</v>
      </c>
      <c r="D20" s="32">
        <f>'Summary Budget'!G20</f>
        <v>0</v>
      </c>
      <c r="E20" s="33"/>
      <c r="F20" s="33"/>
      <c r="G20" s="34">
        <f t="shared" si="0"/>
        <v>0</v>
      </c>
      <c r="H20" s="35"/>
    </row>
    <row r="21" spans="2:8" ht="18" customHeight="1">
      <c r="B21" s="217" t="s">
        <v>71</v>
      </c>
      <c r="C21" s="218"/>
      <c r="D21" s="32">
        <f>'Summary Budget'!G22</f>
        <v>0</v>
      </c>
      <c r="E21" s="33"/>
      <c r="F21" s="33"/>
      <c r="G21" s="34">
        <f t="shared" si="0"/>
        <v>0</v>
      </c>
      <c r="H21" s="35"/>
    </row>
    <row r="22" spans="2:8" ht="18" customHeight="1">
      <c r="B22" s="217" t="s">
        <v>2</v>
      </c>
      <c r="C22" s="218"/>
      <c r="D22" s="32">
        <f>'Summary Budget'!G24</f>
        <v>0</v>
      </c>
      <c r="E22" s="33"/>
      <c r="F22" s="33"/>
      <c r="G22" s="34">
        <f t="shared" si="0"/>
        <v>0</v>
      </c>
      <c r="H22" s="35"/>
    </row>
    <row r="23" spans="2:8" ht="18" customHeight="1">
      <c r="B23" s="217" t="s">
        <v>21</v>
      </c>
      <c r="C23" s="218"/>
      <c r="D23" s="32">
        <f>'Summary Budget'!G26</f>
        <v>0</v>
      </c>
      <c r="E23" s="33"/>
      <c r="F23" s="33"/>
      <c r="G23" s="34">
        <f t="shared" si="0"/>
        <v>0</v>
      </c>
      <c r="H23" s="35"/>
    </row>
    <row r="24" spans="2:8" ht="18" customHeight="1">
      <c r="B24" s="36" t="s">
        <v>137</v>
      </c>
      <c r="C24" s="37"/>
      <c r="D24" s="32">
        <f>'Summary Budget'!G28</f>
        <v>0</v>
      </c>
      <c r="E24" s="38">
        <v>0</v>
      </c>
      <c r="F24" s="33"/>
      <c r="G24" s="34">
        <f t="shared" si="0"/>
        <v>0</v>
      </c>
      <c r="H24" s="35"/>
    </row>
    <row r="25" spans="2:8" ht="18" customHeight="1">
      <c r="B25" s="39" t="s">
        <v>84</v>
      </c>
      <c r="C25" s="40"/>
      <c r="D25" s="41">
        <f>SUM(D16:D24)</f>
        <v>0</v>
      </c>
      <c r="E25" s="42">
        <f>SUM(E16:E24)</f>
        <v>0</v>
      </c>
      <c r="F25" s="42">
        <f>SUM(F16:F24)</f>
        <v>0</v>
      </c>
      <c r="G25" s="42">
        <f>SUM(G16:G24)</f>
        <v>0</v>
      </c>
      <c r="H25" s="43"/>
    </row>
    <row r="26" spans="2:8" ht="15" customHeight="1">
      <c r="B26" s="39"/>
      <c r="C26" s="40"/>
      <c r="D26" s="3"/>
      <c r="F26" s="44"/>
      <c r="G26" s="45"/>
      <c r="H26" s="46"/>
    </row>
    <row r="27" spans="2:8" ht="15" customHeight="1" thickBot="1">
      <c r="B27" s="47" t="s">
        <v>81</v>
      </c>
      <c r="E27" s="48"/>
      <c r="H27" s="14"/>
    </row>
    <row r="28" spans="2:8" ht="7.35" customHeight="1" thickBot="1">
      <c r="B28" s="22"/>
      <c r="C28" s="23"/>
      <c r="D28" s="23"/>
      <c r="E28" s="23"/>
      <c r="F28" s="23"/>
      <c r="G28" s="23"/>
      <c r="H28" s="24"/>
    </row>
    <row r="29" spans="2:8" s="49" customFormat="1" ht="18" customHeight="1" thickBot="1">
      <c r="B29" s="219" t="s">
        <v>22</v>
      </c>
      <c r="C29" s="220"/>
      <c r="D29" s="50"/>
      <c r="E29" s="50"/>
      <c r="H29" s="51"/>
    </row>
    <row r="30" spans="2:8" ht="18" customHeight="1">
      <c r="B30" s="52"/>
      <c r="C30" s="53"/>
      <c r="D30" s="54"/>
      <c r="E30" s="55" t="s">
        <v>5</v>
      </c>
      <c r="H30" s="14"/>
    </row>
    <row r="31" spans="2:8" ht="18" customHeight="1">
      <c r="B31" s="13" t="s">
        <v>23</v>
      </c>
      <c r="D31" s="56" t="s">
        <v>24</v>
      </c>
      <c r="E31" s="57"/>
      <c r="H31" s="14"/>
    </row>
    <row r="32" spans="2:8" ht="18" customHeight="1">
      <c r="B32" s="13" t="s">
        <v>25</v>
      </c>
      <c r="D32" s="58"/>
      <c r="E32" s="59"/>
      <c r="H32" s="14"/>
    </row>
    <row r="33" spans="2:8" ht="18" customHeight="1">
      <c r="B33" s="13" t="s">
        <v>73</v>
      </c>
      <c r="D33" s="54"/>
      <c r="E33" s="60">
        <f>SUM(E31:E32)</f>
        <v>0</v>
      </c>
      <c r="H33" s="14"/>
    </row>
    <row r="34" spans="2:8" ht="18" customHeight="1">
      <c r="B34" s="13" t="s">
        <v>26</v>
      </c>
      <c r="D34" s="54"/>
      <c r="E34" s="60">
        <f>G25</f>
        <v>0</v>
      </c>
      <c r="H34" s="14"/>
    </row>
    <row r="35" spans="2:8" ht="18" customHeight="1">
      <c r="B35" s="13" t="s">
        <v>56</v>
      </c>
      <c r="D35" s="54"/>
      <c r="E35" s="60">
        <f>E33-E34</f>
        <v>0</v>
      </c>
      <c r="H35" s="14"/>
    </row>
    <row r="36" spans="2:8" ht="18" customHeight="1" thickBot="1">
      <c r="B36" s="61" t="s">
        <v>27</v>
      </c>
      <c r="C36" s="62"/>
      <c r="D36" s="63"/>
      <c r="E36" s="64"/>
      <c r="H36" s="14"/>
    </row>
    <row r="37" spans="2:8" ht="15" customHeight="1" thickBot="1">
      <c r="B37" s="13"/>
      <c r="D37" s="65"/>
      <c r="H37" s="14"/>
    </row>
    <row r="38" spans="2:8" ht="7.35" customHeight="1" thickBot="1">
      <c r="B38" s="22"/>
      <c r="C38" s="23"/>
      <c r="D38" s="23"/>
      <c r="E38" s="23"/>
      <c r="F38" s="23"/>
      <c r="G38" s="23"/>
      <c r="H38" s="24"/>
    </row>
    <row r="39" spans="2:8" s="66" customFormat="1" ht="18" customHeight="1">
      <c r="B39" s="219" t="s">
        <v>28</v>
      </c>
      <c r="C39" s="220"/>
      <c r="H39" s="67"/>
    </row>
    <row r="40" spans="2:8" ht="15" customHeight="1">
      <c r="B40" s="214" t="s">
        <v>61</v>
      </c>
      <c r="C40" s="215"/>
      <c r="D40" s="215"/>
      <c r="E40" s="215"/>
      <c r="F40" s="215"/>
      <c r="G40" s="215"/>
      <c r="H40" s="216"/>
    </row>
    <row r="41" spans="2:8" ht="15" customHeight="1">
      <c r="B41" s="214"/>
      <c r="C41" s="215"/>
      <c r="D41" s="215"/>
      <c r="E41" s="215"/>
      <c r="F41" s="215"/>
      <c r="G41" s="215"/>
      <c r="H41" s="216"/>
    </row>
    <row r="42" spans="2:8" ht="15" customHeight="1">
      <c r="B42" s="68"/>
      <c r="C42" s="69"/>
      <c r="D42" s="69"/>
      <c r="E42" s="69"/>
      <c r="F42" s="69"/>
      <c r="G42" s="69"/>
      <c r="H42" s="70"/>
    </row>
    <row r="43" spans="2:8" ht="15" customHeight="1">
      <c r="B43" s="13" t="s">
        <v>29</v>
      </c>
      <c r="D43" s="213"/>
      <c r="E43" s="213"/>
      <c r="F43" s="213"/>
      <c r="G43" s="213"/>
      <c r="H43" s="71"/>
    </row>
    <row r="44" spans="2:8" ht="15" customHeight="1">
      <c r="B44" s="13"/>
      <c r="D44" s="53" t="s">
        <v>30</v>
      </c>
      <c r="E44" s="72"/>
      <c r="F44" s="53" t="s">
        <v>32</v>
      </c>
      <c r="G44" s="72"/>
      <c r="H44" s="73" t="s">
        <v>31</v>
      </c>
    </row>
    <row r="45" spans="2:8" ht="18" customHeight="1">
      <c r="B45" s="39" t="s">
        <v>138</v>
      </c>
      <c r="D45" s="72"/>
      <c r="E45" s="72"/>
      <c r="F45" s="72"/>
      <c r="G45" s="72"/>
      <c r="H45" s="74"/>
    </row>
    <row r="46" spans="2:8" ht="15" customHeight="1">
      <c r="B46" s="13" t="s">
        <v>139</v>
      </c>
      <c r="D46" s="213"/>
      <c r="E46" s="213"/>
      <c r="F46" s="213"/>
      <c r="G46" s="213"/>
      <c r="H46" s="71"/>
    </row>
    <row r="47" spans="2:8" ht="15" customHeight="1">
      <c r="B47" s="13"/>
      <c r="D47" s="53" t="s">
        <v>30</v>
      </c>
      <c r="E47" s="72"/>
      <c r="F47" s="53" t="s">
        <v>32</v>
      </c>
      <c r="G47" s="72"/>
      <c r="H47" s="73" t="s">
        <v>31</v>
      </c>
    </row>
    <row r="48" spans="2:8" ht="15" customHeight="1">
      <c r="B48" s="13"/>
      <c r="D48" s="72"/>
      <c r="E48" s="72"/>
      <c r="F48" s="72"/>
      <c r="G48" s="72"/>
      <c r="H48" s="74"/>
    </row>
    <row r="49" spans="2:8" ht="15" customHeight="1">
      <c r="B49" s="13" t="s">
        <v>95</v>
      </c>
      <c r="D49" s="213"/>
      <c r="E49" s="213"/>
      <c r="F49" s="213"/>
      <c r="G49" s="213"/>
      <c r="H49" s="71"/>
    </row>
    <row r="50" spans="2:8" ht="15" customHeight="1">
      <c r="B50" s="13"/>
      <c r="D50" s="53" t="s">
        <v>30</v>
      </c>
      <c r="E50" s="72"/>
      <c r="F50" s="53" t="s">
        <v>32</v>
      </c>
      <c r="G50" s="72"/>
      <c r="H50" s="73" t="s">
        <v>31</v>
      </c>
    </row>
    <row r="51" spans="2:8" ht="15" customHeight="1" thickBot="1">
      <c r="B51" s="75"/>
      <c r="C51" s="76"/>
      <c r="D51" s="77"/>
      <c r="E51" s="77"/>
      <c r="F51" s="77"/>
      <c r="G51" s="77"/>
      <c r="H51" s="78"/>
    </row>
    <row r="52" spans="2:8" ht="14.1" customHeight="1" thickTop="1">
      <c r="H52" s="72"/>
    </row>
    <row r="53" spans="2:8" ht="14.1" customHeight="1"/>
    <row r="54" spans="2:8" ht="14.1" customHeight="1"/>
    <row r="55" spans="2:8" ht="14.1" customHeight="1"/>
    <row r="56" spans="2:8" ht="14.1" customHeight="1"/>
    <row r="57" spans="2:8" ht="14.1" customHeight="1"/>
    <row r="58" spans="2:8" ht="14.1" customHeight="1"/>
    <row r="59" spans="2:8" ht="14.1" customHeight="1"/>
    <row r="60" spans="2:8" ht="14.1" customHeight="1"/>
    <row r="61" spans="2:8" ht="14.1" customHeight="1"/>
    <row r="62" spans="2:8" ht="14.1" customHeight="1"/>
    <row r="63" spans="2:8" ht="14.1" customHeight="1"/>
    <row r="64" spans="2:8"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sheetData>
  <mergeCells count="22">
    <mergeCell ref="B14:C14"/>
    <mergeCell ref="B16:C16"/>
    <mergeCell ref="B17:C17"/>
    <mergeCell ref="B18:C18"/>
    <mergeCell ref="B19:C19"/>
    <mergeCell ref="B3:H3"/>
    <mergeCell ref="B5:H5"/>
    <mergeCell ref="C6:E6"/>
    <mergeCell ref="C10:H10"/>
    <mergeCell ref="C11:H11"/>
    <mergeCell ref="B21:C21"/>
    <mergeCell ref="B22:C22"/>
    <mergeCell ref="B23:C23"/>
    <mergeCell ref="B29:C29"/>
    <mergeCell ref="B39:C39"/>
    <mergeCell ref="D49:E49"/>
    <mergeCell ref="F49:G49"/>
    <mergeCell ref="B40:H41"/>
    <mergeCell ref="D43:E43"/>
    <mergeCell ref="F43:G43"/>
    <mergeCell ref="D46:E46"/>
    <mergeCell ref="F46:G46"/>
  </mergeCells>
  <phoneticPr fontId="25" type="noConversion"/>
  <printOptions horizontalCentered="1"/>
  <pageMargins left="0.75" right="0.75" top="1" bottom="0.75" header="0.5" footer="0.5"/>
  <pageSetup scale="76" orientation="portrait" r:id="rId1"/>
  <headerFooter alignWithMargins="0">
    <oddFooter>&amp;RProgram Finance rev 2014-05
Attachment D: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B1:C44"/>
  <sheetViews>
    <sheetView showGridLines="0" topLeftCell="A19" zoomScaleNormal="100" workbookViewId="0">
      <selection activeCell="B12" sqref="B12"/>
    </sheetView>
  </sheetViews>
  <sheetFormatPr defaultColWidth="9.109375" defaultRowHeight="13.8"/>
  <cols>
    <col min="1" max="1" width="7.88671875" style="2" customWidth="1"/>
    <col min="2" max="2" width="29.6640625" style="2" customWidth="1"/>
    <col min="3" max="3" width="65.109375" style="25" customWidth="1"/>
    <col min="4" max="176" width="7.88671875" style="2" customWidth="1"/>
    <col min="177" max="16384" width="9.109375" style="2"/>
  </cols>
  <sheetData>
    <row r="1" spans="2:3" ht="14.4" thickBot="1"/>
    <row r="2" spans="2:3" ht="14.4" thickTop="1">
      <c r="B2" s="234" t="s">
        <v>94</v>
      </c>
      <c r="C2" s="235"/>
    </row>
    <row r="3" spans="2:3">
      <c r="B3" s="13"/>
      <c r="C3" s="79"/>
    </row>
    <row r="4" spans="2:3">
      <c r="B4" s="13" t="s">
        <v>74</v>
      </c>
      <c r="C4" s="79"/>
    </row>
    <row r="5" spans="2:3">
      <c r="B5" s="13" t="s">
        <v>33</v>
      </c>
      <c r="C5" s="79"/>
    </row>
    <row r="6" spans="2:3">
      <c r="B6" s="13" t="s">
        <v>34</v>
      </c>
      <c r="C6" s="79"/>
    </row>
    <row r="7" spans="2:3">
      <c r="B7" s="13"/>
      <c r="C7" s="79"/>
    </row>
    <row r="8" spans="2:3">
      <c r="B8" s="39" t="s">
        <v>140</v>
      </c>
      <c r="C8" s="79"/>
    </row>
    <row r="9" spans="2:3">
      <c r="B9" s="13" t="s">
        <v>35</v>
      </c>
      <c r="C9" s="79"/>
    </row>
    <row r="10" spans="2:3">
      <c r="B10" s="13"/>
      <c r="C10" s="79"/>
    </row>
    <row r="11" spans="2:3">
      <c r="B11" s="80" t="s">
        <v>36</v>
      </c>
      <c r="C11" s="79"/>
    </row>
    <row r="12" spans="2:3">
      <c r="B12" s="81" t="s">
        <v>37</v>
      </c>
      <c r="C12" s="79" t="s">
        <v>75</v>
      </c>
    </row>
    <row r="13" spans="2:3">
      <c r="B13" s="81" t="s">
        <v>38</v>
      </c>
      <c r="C13" s="79" t="s">
        <v>70</v>
      </c>
    </row>
    <row r="14" spans="2:3">
      <c r="B14" s="81" t="s">
        <v>39</v>
      </c>
      <c r="C14" s="79" t="s">
        <v>62</v>
      </c>
    </row>
    <row r="15" spans="2:3">
      <c r="B15" s="81" t="s">
        <v>40</v>
      </c>
      <c r="C15" s="79" t="s">
        <v>63</v>
      </c>
    </row>
    <row r="16" spans="2:3">
      <c r="B16" s="81" t="s">
        <v>41</v>
      </c>
      <c r="C16" s="79" t="s">
        <v>64</v>
      </c>
    </row>
    <row r="17" spans="2:3" ht="27.6">
      <c r="B17" s="81" t="s">
        <v>42</v>
      </c>
      <c r="C17" s="79" t="s">
        <v>43</v>
      </c>
    </row>
    <row r="18" spans="2:3" ht="27.6">
      <c r="B18" s="81" t="s">
        <v>7</v>
      </c>
      <c r="C18" s="79" t="s">
        <v>44</v>
      </c>
    </row>
    <row r="19" spans="2:3">
      <c r="B19" s="81" t="s">
        <v>45</v>
      </c>
      <c r="C19" s="79" t="s">
        <v>65</v>
      </c>
    </row>
    <row r="20" spans="2:3">
      <c r="B20" s="81" t="s">
        <v>91</v>
      </c>
      <c r="C20" s="79" t="s">
        <v>66</v>
      </c>
    </row>
    <row r="21" spans="2:3">
      <c r="B21" s="81"/>
      <c r="C21" s="79"/>
    </row>
    <row r="22" spans="2:3">
      <c r="B22" s="82" t="s">
        <v>46</v>
      </c>
      <c r="C22" s="79"/>
    </row>
    <row r="23" spans="2:3" ht="41.4">
      <c r="B23" s="81" t="s">
        <v>47</v>
      </c>
      <c r="C23" s="79" t="s">
        <v>69</v>
      </c>
    </row>
    <row r="24" spans="2:3" ht="27.6">
      <c r="B24" s="81" t="s">
        <v>48</v>
      </c>
      <c r="C24" s="79" t="s">
        <v>141</v>
      </c>
    </row>
    <row r="25" spans="2:3" ht="27.6">
      <c r="B25" s="81" t="s">
        <v>49</v>
      </c>
      <c r="C25" s="79" t="s">
        <v>68</v>
      </c>
    </row>
    <row r="26" spans="2:3" ht="27.6">
      <c r="B26" s="81" t="s">
        <v>50</v>
      </c>
      <c r="C26" s="79" t="s">
        <v>142</v>
      </c>
    </row>
    <row r="27" spans="2:3">
      <c r="B27" s="81" t="s">
        <v>51</v>
      </c>
      <c r="C27" s="79" t="s">
        <v>143</v>
      </c>
    </row>
    <row r="28" spans="2:3" ht="55.2">
      <c r="B28" s="81" t="s">
        <v>83</v>
      </c>
      <c r="C28" s="79" t="s">
        <v>97</v>
      </c>
    </row>
    <row r="29" spans="2:3">
      <c r="B29" s="81"/>
      <c r="C29" s="79"/>
    </row>
    <row r="30" spans="2:3">
      <c r="B30" s="82" t="s">
        <v>52</v>
      </c>
      <c r="C30" s="79"/>
    </row>
    <row r="31" spans="2:3" ht="41.4">
      <c r="B31" s="13" t="s">
        <v>53</v>
      </c>
      <c r="C31" s="79" t="s">
        <v>76</v>
      </c>
    </row>
    <row r="32" spans="2:3">
      <c r="B32" s="81" t="s">
        <v>54</v>
      </c>
      <c r="C32" s="79" t="s">
        <v>89</v>
      </c>
    </row>
    <row r="33" spans="2:3">
      <c r="B33" s="81" t="s">
        <v>55</v>
      </c>
      <c r="C33" s="79" t="s">
        <v>67</v>
      </c>
    </row>
    <row r="34" spans="2:3" ht="27.6">
      <c r="B34" s="81" t="s">
        <v>77</v>
      </c>
      <c r="C34" s="79" t="s">
        <v>144</v>
      </c>
    </row>
    <row r="35" spans="2:3">
      <c r="B35" s="81" t="s">
        <v>26</v>
      </c>
      <c r="C35" s="79" t="s">
        <v>145</v>
      </c>
    </row>
    <row r="36" spans="2:3" ht="55.2">
      <c r="B36" s="81" t="s">
        <v>56</v>
      </c>
      <c r="C36" s="79" t="s">
        <v>78</v>
      </c>
    </row>
    <row r="37" spans="2:3" ht="55.2">
      <c r="B37" s="81" t="s">
        <v>83</v>
      </c>
      <c r="C37" s="79" t="s">
        <v>96</v>
      </c>
    </row>
    <row r="38" spans="2:3" ht="41.4">
      <c r="B38" s="81" t="s">
        <v>57</v>
      </c>
      <c r="C38" s="79" t="s">
        <v>90</v>
      </c>
    </row>
    <row r="39" spans="2:3">
      <c r="B39" s="82" t="s">
        <v>58</v>
      </c>
      <c r="C39" s="79"/>
    </row>
    <row r="40" spans="2:3" ht="27.6">
      <c r="B40" s="81" t="s">
        <v>59</v>
      </c>
      <c r="C40" s="79" t="s">
        <v>79</v>
      </c>
    </row>
    <row r="41" spans="2:3" ht="28.2" thickBot="1">
      <c r="B41" s="83" t="s">
        <v>60</v>
      </c>
      <c r="C41" s="84" t="s">
        <v>80</v>
      </c>
    </row>
    <row r="42" spans="2:3" ht="14.4" thickTop="1">
      <c r="B42" s="25"/>
    </row>
    <row r="43" spans="2:3">
      <c r="B43" s="25"/>
    </row>
    <row r="44" spans="2:3">
      <c r="B44" s="25"/>
    </row>
  </sheetData>
  <mergeCells count="1">
    <mergeCell ref="B2:C2"/>
  </mergeCells>
  <phoneticPr fontId="25" type="noConversion"/>
  <printOptions horizontalCentered="1"/>
  <pageMargins left="0.75" right="0.75" top="0.56000000000000005" bottom="0.73" header="0.5" footer="0.4"/>
  <pageSetup scale="95" fitToHeight="2" orientation="portrait" r:id="rId1"/>
  <headerFooter alignWithMargins="0">
    <oddFooter>&amp;RProgram Finance rev 2015-04
Attachment D:  &amp;A</oddFooter>
  </headerFooter>
  <rowBreaks count="1" manualBreakCount="1">
    <brk id="28" max="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E825210EAD4E4CBE0BCD22901D9C12" ma:contentTypeVersion="13" ma:contentTypeDescription="Create a new document." ma:contentTypeScope="" ma:versionID="eb78f88ee4ef295529e1ef42d7829e0e">
  <xsd:schema xmlns:xsd="http://www.w3.org/2001/XMLSchema" xmlns:xs="http://www.w3.org/2001/XMLSchema" xmlns:p="http://schemas.microsoft.com/office/2006/metadata/properties" xmlns:ns2="79214453-5330-44bb-aa3a-6c4cc90f8302" xmlns:ns3="11f8f29b-e474-4362-94c1-e92978138786" targetNamespace="http://schemas.microsoft.com/office/2006/metadata/properties" ma:root="true" ma:fieldsID="8b2c76cd2c48b6553c896397fa3e776b" ns2:_="" ns3:_="">
    <xsd:import namespace="79214453-5330-44bb-aa3a-6c4cc90f8302"/>
    <xsd:import namespace="11f8f29b-e474-4362-94c1-e929781387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Comment"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214453-5330-44bb-aa3a-6c4cc90f83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Comment" ma:index="18" nillable="true" ma:displayName="Comment" ma:description="Comment " ma:format="Dropdown" ma:internalName="Comment">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f8f29b-e474-4362-94c1-e9297813878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 xmlns="79214453-5330-44bb-aa3a-6c4cc90f8302" xsi:nil="true"/>
  </documentManagement>
</p:properties>
</file>

<file path=customXml/itemProps1.xml><?xml version="1.0" encoding="utf-8"?>
<ds:datastoreItem xmlns:ds="http://schemas.openxmlformats.org/officeDocument/2006/customXml" ds:itemID="{88E3291A-BECB-4DFF-B7A2-4B91F4F3C2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214453-5330-44bb-aa3a-6c4cc90f8302"/>
    <ds:schemaRef ds:uri="11f8f29b-e474-4362-94c1-e92978138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937E68-896F-4F2C-90DD-8771DCD3A3AA}">
  <ds:schemaRefs>
    <ds:schemaRef ds:uri="http://schemas.microsoft.com/sharepoint/v3/contenttype/forms"/>
  </ds:schemaRefs>
</ds:datastoreItem>
</file>

<file path=customXml/itemProps3.xml><?xml version="1.0" encoding="utf-8"?>
<ds:datastoreItem xmlns:ds="http://schemas.openxmlformats.org/officeDocument/2006/customXml" ds:itemID="{593BE36E-A97E-4DF4-981B-A2D44E024694}">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251db366-8205-4109-8e36-65bfb3abb806"/>
    <ds:schemaRef ds:uri="79214453-5330-44bb-aa3a-6c4cc90f830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 Budget</vt:lpstr>
      <vt:lpstr>Detail Budget</vt:lpstr>
      <vt:lpstr>SFR</vt:lpstr>
      <vt:lpstr>SFR Instructions</vt:lpstr>
      <vt:lpstr>'Detail Budget'!Print_Area</vt:lpstr>
      <vt:lpstr>SFR!Print_Area</vt:lpstr>
      <vt:lpstr>'SFR Instructions'!Print_Area</vt:lpstr>
      <vt:lpstr>'Summary Budget'!Print_Area</vt:lpstr>
    </vt:vector>
  </TitlesOfParts>
  <Company>FHI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(TJ) Ruppert</dc:creator>
  <cp:lastModifiedBy>Alia Burkitova</cp:lastModifiedBy>
  <cp:lastPrinted>2021-02-02T02:01:26Z</cp:lastPrinted>
  <dcterms:created xsi:type="dcterms:W3CDTF">2002-11-11T20:30:30Z</dcterms:created>
  <dcterms:modified xsi:type="dcterms:W3CDTF">2021-09-22T10:08:06Z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105000.000000000</vt:lpwstr>
  </property>
  <property fmtid="{D5CDD505-2E9C-101B-9397-08002B2CF9AE}" pid="3" name="Document Type">
    <vt:lpwstr>FMM Manual</vt:lpwstr>
  </property>
  <property fmtid="{D5CDD505-2E9C-101B-9397-08002B2CF9AE}" pid="4" name="Topic Areas">
    <vt:lpwstr>Subagreement Materials</vt:lpwstr>
  </property>
  <property fmtid="{D5CDD505-2E9C-101B-9397-08002B2CF9AE}" pid="5" name="Topic Area">
    <vt:lpwstr>Field Management Resources</vt:lpwstr>
  </property>
  <property fmtid="{D5CDD505-2E9C-101B-9397-08002B2CF9AE}" pid="6" name="Purpose">
    <vt:lpwstr>Action</vt:lpwstr>
  </property>
  <property fmtid="{D5CDD505-2E9C-101B-9397-08002B2CF9AE}" pid="7" name="Action Item">
    <vt:lpwstr/>
  </property>
  <property fmtid="{D5CDD505-2E9C-101B-9397-08002B2CF9AE}" pid="8" name="_NewReviewCycle">
    <vt:lpwstr/>
  </property>
  <property fmtid="{D5CDD505-2E9C-101B-9397-08002B2CF9AE}" pid="9" name="ContentTypeId">
    <vt:lpwstr>0x010100B7E825210EAD4E4CBE0BCD22901D9C12</vt:lpwstr>
  </property>
</Properties>
</file>