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Мой диск\ОЗ ДИСК\2023\КД\Проект\КД Инструменты Кап.строй\1 Неогранич\Публикация\"/>
    </mc:Choice>
  </mc:AlternateContent>
  <xr:revisionPtr revIDLastSave="0" documentId="13_ncr:1_{4E67A10D-A1B9-4912-A27F-7300984E5AD5}" xr6:coauthVersionLast="44" xr6:coauthVersionMax="44" xr10:uidLastSave="{00000000-0000-0000-0000-000000000000}"/>
  <bookViews>
    <workbookView xWindow="-120" yWindow="-120" windowWidth="29040" windowHeight="15840" xr2:uid="{D7C09C8B-0B17-409B-8053-E3AB9FC3B97C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" i="1" l="1"/>
  <c r="H6" i="1"/>
  <c r="I6" i="1" l="1"/>
  <c r="J6" i="1" s="1"/>
  <c r="J7" i="1" s="1"/>
</calcChain>
</file>

<file path=xl/sharedStrings.xml><?xml version="1.0" encoding="utf-8"?>
<sst xmlns="http://schemas.openxmlformats.org/spreadsheetml/2006/main" count="32" uniqueCount="27">
  <si>
    <t xml:space="preserve"> </t>
  </si>
  <si>
    <t>Приложение №1</t>
  </si>
  <si>
    <t>по статье расходов: Капитальное строительство, оборудование не требующего монтажа</t>
  </si>
  <si>
    <t>№ п/п</t>
  </si>
  <si>
    <t>Классиф-р статьи</t>
  </si>
  <si>
    <t>Полное  наименование закупаемого товара</t>
  </si>
  <si>
    <t xml:space="preserve">Количество, единица измерения </t>
  </si>
  <si>
    <t>Цена без учета</t>
  </si>
  <si>
    <t>Цена с НсП 1% (сом)</t>
  </si>
  <si>
    <t>Марка, тип и другое подробное техническое описание товара со ссылкой на ГОСТ и ТУ</t>
  </si>
  <si>
    <t>Выделенная сумма на закупку в соответствии с планом закупок</t>
  </si>
  <si>
    <t>Другие сведения на товары имеющие индивидуальные особенности</t>
  </si>
  <si>
    <t>Сумма с учетом НсП (сом)</t>
  </si>
  <si>
    <t>Сумма НДС 12% (сом)</t>
  </si>
  <si>
    <t>Общая сумма с учетом всех налогов (сом)</t>
  </si>
  <si>
    <t xml:space="preserve">Инструменты и инвентарь  </t>
  </si>
  <si>
    <t>ИТОГО:</t>
  </si>
  <si>
    <r>
      <rPr>
        <b/>
        <i/>
        <sz val="12"/>
        <color theme="1"/>
        <rFont val="Times New Roman"/>
        <family val="1"/>
        <charset val="204"/>
      </rPr>
      <t>Адрес и место поставки</t>
    </r>
    <r>
      <rPr>
        <sz val="12"/>
        <color theme="1"/>
        <rFont val="Times New Roman"/>
        <family val="1"/>
        <charset val="204"/>
      </rPr>
      <t>: Кыргызская Республика Жалал-Абадская область, Токтогульский район Камбаратинская ГЭС-2. Склад ОЗиЛ</t>
    </r>
  </si>
  <si>
    <r>
      <rPr>
        <b/>
        <i/>
        <sz val="12"/>
        <color theme="1"/>
        <rFont val="Times New Roman"/>
        <family val="1"/>
        <charset val="204"/>
      </rPr>
      <t>Условия поставки</t>
    </r>
    <r>
      <rPr>
        <sz val="12"/>
        <color theme="1"/>
        <rFont val="Times New Roman"/>
        <family val="1"/>
        <charset val="204"/>
      </rPr>
      <t xml:space="preserve"> (ИНКОТЕРМС-2010) DDP</t>
    </r>
  </si>
  <si>
    <r>
      <rPr>
        <b/>
        <i/>
        <sz val="12"/>
        <color theme="1"/>
        <rFont val="Times New Roman"/>
        <family val="1"/>
        <charset val="204"/>
      </rPr>
      <t>Упаковка</t>
    </r>
    <r>
      <rPr>
        <sz val="12"/>
        <color theme="1"/>
        <rFont val="Times New Roman"/>
        <family val="1"/>
        <charset val="204"/>
      </rPr>
      <t>: Заводская</t>
    </r>
  </si>
  <si>
    <t>Тележка усиленная с поворотной осью 700*1200мм</t>
  </si>
  <si>
    <t>Платформенные тележки с поворотной осью 
Тележка платформенная с поворотной осью 700*1200 мм ТПО-5
Прочная стальная конструкция, изготовленная из стальных профилированных труб и листового металла. 
Поворотный узел выполнен на опорном подшипнике.
Платформа съемная и крепиться к каркасу 4-я болтами с полукруглой головкой и имеет по периметру ограждающий бортик высотой 40 мм.
который предотвращает перемещение перевозимого груза.
Предусмотрена возможность установки платформы ограждающими бортами в низ, что позволяет перевозить не габаритные грузы.
Для удобства перемещения, рукоятка оснащена резиновыми ручками 
и пружинным узлом, который переводит ручку в вертикальное положение. 
Комплектуется литыми или пневматическими колесами диаметром 250 мм.</t>
  </si>
  <si>
    <t>Поставщик ______________________________________</t>
  </si>
  <si>
    <t>мп</t>
  </si>
  <si>
    <t>от Поставщика</t>
  </si>
  <si>
    <t>цена</t>
  </si>
  <si>
    <t>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</si>
</sst>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3" xfId="0" applyFont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2" fontId="4" fillId="2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 applyProtection="1">
      <alignment horizontal="center" vertical="center" wrapText="1"/>
      <protection locked="0"/>
    </xf>
    <xf numFmtId="4" fontId="7" fillId="2" borderId="3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vertical="top" wrapText="1"/>
    </xf>
    <xf numFmtId="2" fontId="4" fillId="2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top" wrapText="1"/>
    </xf>
    <xf numFmtId="0" fontId="8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top" wrapText="1"/>
    </xf>
    <xf numFmtId="4" fontId="10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top" wrapText="1"/>
    </xf>
    <xf numFmtId="0" fontId="3" fillId="0" borderId="0" xfId="0" applyFont="1"/>
    <xf numFmtId="0" fontId="3" fillId="0" borderId="0" xfId="0" applyFont="1" applyAlignment="1">
      <alignment horizontal="left" indent="23"/>
    </xf>
    <xf numFmtId="0" fontId="1" fillId="0" borderId="0" xfId="0" applyFont="1" applyAlignment="1">
      <alignment horizontal="left" indent="23"/>
    </xf>
    <xf numFmtId="0" fontId="1" fillId="0" borderId="0" xfId="0" applyFont="1" applyAlignment="1">
      <alignment horizontal="center"/>
    </xf>
    <xf numFmtId="0" fontId="11" fillId="2" borderId="3" xfId="0" applyFont="1" applyFill="1" applyBorder="1" applyAlignment="1">
      <alignment horizontal="center" vertical="center"/>
    </xf>
    <xf numFmtId="0" fontId="1" fillId="0" borderId="3" xfId="0" applyFont="1" applyBorder="1"/>
    <xf numFmtId="0" fontId="11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C5CDF-67F2-4671-88F9-FDBDA14C02B7}">
  <sheetPr>
    <pageSetUpPr fitToPage="1"/>
  </sheetPr>
  <dimension ref="A1:N25"/>
  <sheetViews>
    <sheetView tabSelected="1" workbookViewId="0">
      <selection activeCell="F6" sqref="F6"/>
    </sheetView>
  </sheetViews>
  <sheetFormatPr defaultRowHeight="15.75" x14ac:dyDescent="0.25"/>
  <cols>
    <col min="1" max="1" width="5.140625" style="1" customWidth="1"/>
    <col min="2" max="2" width="9.140625" style="1" hidden="1" customWidth="1"/>
    <col min="3" max="3" width="33.28515625" style="1" customWidth="1"/>
    <col min="4" max="4" width="10.42578125" style="1" customWidth="1"/>
    <col min="5" max="5" width="14" style="1" customWidth="1"/>
    <col min="6" max="6" width="10.7109375" style="1" customWidth="1"/>
    <col min="7" max="7" width="83.28515625" style="1" customWidth="1"/>
    <col min="8" max="8" width="13.140625" style="1" bestFit="1" customWidth="1"/>
    <col min="9" max="9" width="11.5703125" style="1" customWidth="1"/>
    <col min="10" max="10" width="12.42578125" style="1" customWidth="1"/>
    <col min="11" max="11" width="14.42578125" style="1" customWidth="1"/>
    <col min="12" max="16384" width="9.140625" style="1"/>
  </cols>
  <sheetData>
    <row r="1" spans="1:14" x14ac:dyDescent="0.25">
      <c r="A1" s="1" t="s">
        <v>0</v>
      </c>
      <c r="I1" s="2" t="s">
        <v>1</v>
      </c>
    </row>
    <row r="2" spans="1:14" x14ac:dyDescent="0.25">
      <c r="A2" s="33" t="s">
        <v>2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4" x14ac:dyDescent="0.25">
      <c r="A3" s="34" t="s">
        <v>3</v>
      </c>
      <c r="B3" s="34" t="s">
        <v>4</v>
      </c>
      <c r="C3" s="34" t="s">
        <v>5</v>
      </c>
      <c r="D3" s="34" t="s">
        <v>6</v>
      </c>
      <c r="E3" s="34" t="s">
        <v>7</v>
      </c>
      <c r="F3" s="34" t="s">
        <v>8</v>
      </c>
      <c r="G3" s="34" t="s">
        <v>9</v>
      </c>
      <c r="H3" s="36" t="s">
        <v>10</v>
      </c>
      <c r="I3" s="36"/>
      <c r="J3" s="36"/>
      <c r="K3" s="27" t="s">
        <v>11</v>
      </c>
      <c r="L3" s="26" t="s">
        <v>24</v>
      </c>
      <c r="M3" s="26"/>
    </row>
    <row r="4" spans="1:14" ht="94.5" x14ac:dyDescent="0.25">
      <c r="A4" s="35"/>
      <c r="B4" s="35"/>
      <c r="C4" s="35"/>
      <c r="D4" s="35"/>
      <c r="E4" s="35"/>
      <c r="F4" s="35"/>
      <c r="G4" s="35"/>
      <c r="H4" s="3" t="s">
        <v>12</v>
      </c>
      <c r="I4" s="3" t="s">
        <v>13</v>
      </c>
      <c r="J4" s="4" t="s">
        <v>14</v>
      </c>
      <c r="K4" s="28"/>
      <c r="L4" s="24" t="s">
        <v>25</v>
      </c>
      <c r="M4" s="24" t="s">
        <v>26</v>
      </c>
      <c r="N4" s="1" t="s">
        <v>0</v>
      </c>
    </row>
    <row r="5" spans="1:14" x14ac:dyDescent="0.25">
      <c r="A5" s="29" t="s">
        <v>15</v>
      </c>
      <c r="B5" s="30"/>
      <c r="C5" s="30"/>
      <c r="D5" s="30"/>
      <c r="E5" s="30"/>
      <c r="F5" s="30"/>
      <c r="G5" s="30"/>
      <c r="H5" s="30"/>
      <c r="I5" s="30"/>
      <c r="J5" s="30"/>
      <c r="K5" s="31"/>
      <c r="L5" s="25"/>
      <c r="M5" s="25"/>
    </row>
    <row r="6" spans="1:14" ht="165.75" x14ac:dyDescent="0.25">
      <c r="A6" s="10">
        <v>2</v>
      </c>
      <c r="B6" s="10"/>
      <c r="C6" s="5" t="s">
        <v>20</v>
      </c>
      <c r="D6" s="11">
        <v>1</v>
      </c>
      <c r="E6" s="6">
        <f t="shared" ref="E6" si="0">F6/1.01</f>
        <v>38444.554455445541</v>
      </c>
      <c r="F6" s="13">
        <v>38829</v>
      </c>
      <c r="G6" s="14" t="s">
        <v>21</v>
      </c>
      <c r="H6" s="8">
        <f>F6*D6</f>
        <v>38829</v>
      </c>
      <c r="I6" s="9">
        <f>E6*12%*D6</f>
        <v>4613.3465346534649</v>
      </c>
      <c r="J6" s="9">
        <f t="shared" ref="J6" si="1">I6+H6</f>
        <v>43442.346534653465</v>
      </c>
      <c r="K6" s="12"/>
      <c r="L6" s="25"/>
      <c r="M6" s="25"/>
    </row>
    <row r="7" spans="1:14" x14ac:dyDescent="0.25">
      <c r="A7" s="15"/>
      <c r="B7" s="15"/>
      <c r="C7" s="16" t="s">
        <v>16</v>
      </c>
      <c r="D7" s="7"/>
      <c r="E7" s="7"/>
      <c r="F7" s="7"/>
      <c r="G7" s="17"/>
      <c r="H7" s="18"/>
      <c r="I7" s="18"/>
      <c r="J7" s="18">
        <f t="shared" ref="J7" si="2">J6</f>
        <v>43442.346534653465</v>
      </c>
      <c r="K7" s="19"/>
      <c r="L7" s="25"/>
      <c r="M7" s="25"/>
    </row>
    <row r="8" spans="1:14" x14ac:dyDescent="0.25">
      <c r="C8" s="2"/>
    </row>
    <row r="9" spans="1:14" x14ac:dyDescent="0.25">
      <c r="A9" s="1" t="s">
        <v>17</v>
      </c>
    </row>
    <row r="10" spans="1:14" x14ac:dyDescent="0.25">
      <c r="A10" s="1" t="s">
        <v>18</v>
      </c>
    </row>
    <row r="11" spans="1:14" x14ac:dyDescent="0.25">
      <c r="A11" s="1" t="s">
        <v>19</v>
      </c>
      <c r="I11" s="1" t="s">
        <v>0</v>
      </c>
    </row>
    <row r="12" spans="1:14" x14ac:dyDescent="0.2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1" t="s">
        <v>0</v>
      </c>
      <c r="M12" s="1" t="s">
        <v>0</v>
      </c>
    </row>
    <row r="13" spans="1:14" x14ac:dyDescent="0.25">
      <c r="I13" s="1" t="s">
        <v>0</v>
      </c>
    </row>
    <row r="14" spans="1:14" x14ac:dyDescent="0.25">
      <c r="A14" s="20"/>
      <c r="B14" s="20"/>
      <c r="C14" s="1" t="s">
        <v>22</v>
      </c>
      <c r="D14" s="20"/>
      <c r="E14" s="20"/>
      <c r="F14" s="20"/>
      <c r="G14" s="21"/>
      <c r="H14" s="20"/>
      <c r="I14" s="20"/>
      <c r="J14" s="20"/>
      <c r="K14" s="20"/>
    </row>
    <row r="15" spans="1:14" x14ac:dyDescent="0.25">
      <c r="C15" s="23" t="s">
        <v>23</v>
      </c>
      <c r="G15" s="22"/>
    </row>
    <row r="16" spans="1:14" x14ac:dyDescent="0.25">
      <c r="A16" s="2"/>
      <c r="G16" s="22"/>
    </row>
    <row r="17" spans="1:11" x14ac:dyDescent="0.25">
      <c r="A17" s="2"/>
      <c r="G17" s="22"/>
    </row>
    <row r="18" spans="1:11" x14ac:dyDescent="0.25">
      <c r="A18" s="2"/>
      <c r="G18" s="22"/>
    </row>
    <row r="19" spans="1:11" x14ac:dyDescent="0.25">
      <c r="A19" s="20"/>
      <c r="B19" s="20"/>
      <c r="C19" s="20"/>
      <c r="D19" s="20"/>
      <c r="E19" s="20"/>
      <c r="F19" s="20"/>
      <c r="G19" s="21"/>
      <c r="H19" s="20"/>
      <c r="I19" s="20"/>
      <c r="J19" s="20"/>
      <c r="K19" s="20"/>
    </row>
    <row r="20" spans="1:11" x14ac:dyDescent="0.25">
      <c r="G20" s="22"/>
    </row>
    <row r="21" spans="1:11" x14ac:dyDescent="0.25">
      <c r="A21" s="20"/>
      <c r="G21" s="21"/>
      <c r="H21" s="20"/>
      <c r="I21" s="20"/>
      <c r="J21" s="20"/>
      <c r="K21" s="20"/>
    </row>
    <row r="22" spans="1:11" x14ac:dyDescent="0.25">
      <c r="G22" s="22"/>
    </row>
    <row r="23" spans="1:11" x14ac:dyDescent="0.25">
      <c r="A23" s="20"/>
      <c r="G23" s="21"/>
      <c r="H23" s="20"/>
      <c r="I23" s="20"/>
      <c r="J23" s="20"/>
      <c r="K23" s="20"/>
    </row>
    <row r="24" spans="1:11" x14ac:dyDescent="0.25">
      <c r="G24" s="22"/>
    </row>
    <row r="25" spans="1:11" x14ac:dyDescent="0.25">
      <c r="G25" s="22"/>
    </row>
  </sheetData>
  <protectedRanges>
    <protectedRange sqref="I2 D3:F5 E6" name="Диапазон2_2"/>
    <protectedRange sqref="F6" name="Диапазон2_2_1"/>
  </protectedRanges>
  <mergeCells count="13">
    <mergeCell ref="L3:M3"/>
    <mergeCell ref="K3:K4"/>
    <mergeCell ref="A5:K5"/>
    <mergeCell ref="A12:J12"/>
    <mergeCell ref="A2:K2"/>
    <mergeCell ref="A3:A4"/>
    <mergeCell ref="B3:B4"/>
    <mergeCell ref="C3:C4"/>
    <mergeCell ref="D3:D4"/>
    <mergeCell ref="E3:E4"/>
    <mergeCell ref="F3:F4"/>
    <mergeCell ref="G3:G4"/>
    <mergeCell ref="H3:J3"/>
  </mergeCells>
  <pageMargins left="0.7" right="0.7" top="0.75" bottom="0.75" header="0.3" footer="0.3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Сатыбалдиев А. Р.</dc:creator>
  <cp:lastModifiedBy>Сатыбалдиев А. Р.</cp:lastModifiedBy>
  <cp:lastPrinted>2023-06-16T05:18:43Z</cp:lastPrinted>
  <dcterms:created xsi:type="dcterms:W3CDTF">2023-06-16T05:02:57Z</dcterms:created>
  <dcterms:modified xsi:type="dcterms:W3CDTF">2023-06-16T06:24:33Z</dcterms:modified>
</cp:coreProperties>
</file>