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ОЗ ДИСК\2023\КД\Проект\КД Кабельно-проводная продукция\2 неограниченный\"/>
    </mc:Choice>
  </mc:AlternateContent>
  <bookViews>
    <workbookView xWindow="-120" yWindow="-120" windowWidth="29040" windowHeight="15840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I10" i="2" s="1"/>
  <c r="D9" i="2"/>
  <c r="G9" i="2" s="1"/>
  <c r="I9" i="2" s="1"/>
  <c r="G8" i="2"/>
  <c r="H8" i="2" s="1"/>
  <c r="G7" i="2"/>
  <c r="I7" i="2" s="1"/>
  <c r="G6" i="2"/>
  <c r="I6" i="2" s="1"/>
  <c r="H7" i="2" l="1"/>
  <c r="J7" i="2" s="1"/>
  <c r="I8" i="2"/>
  <c r="J8" i="2"/>
  <c r="H6" i="2"/>
  <c r="J6" i="2" s="1"/>
  <c r="H9" i="2"/>
  <c r="J9" i="2" s="1"/>
  <c r="H10" i="2"/>
  <c r="J10" i="2" s="1"/>
  <c r="J11" i="2" l="1"/>
</calcChain>
</file>

<file path=xl/sharedStrings.xml><?xml version="1.0" encoding="utf-8"?>
<sst xmlns="http://schemas.openxmlformats.org/spreadsheetml/2006/main" count="50" uniqueCount="40">
  <si>
    <t xml:space="preserve"> </t>
  </si>
  <si>
    <t>Приложение №1</t>
  </si>
  <si>
    <t>№</t>
  </si>
  <si>
    <t>Полное наименование закупаемого товара, работ</t>
  </si>
  <si>
    <t>Ед. изм.</t>
  </si>
  <si>
    <t>Кол-во</t>
  </si>
  <si>
    <t>Цена</t>
  </si>
  <si>
    <t>Техническая характеристика</t>
  </si>
  <si>
    <t>Выделенная сумма на закупку в соответствии с планом закупок</t>
  </si>
  <si>
    <t>Другие сведения на товары имеющие индивидуальные особенности</t>
  </si>
  <si>
    <t>1</t>
  </si>
  <si>
    <t>2</t>
  </si>
  <si>
    <t>3</t>
  </si>
  <si>
    <t>ИТОГО:</t>
  </si>
  <si>
    <t>от Поставщика</t>
  </si>
  <si>
    <t>цена</t>
  </si>
  <si>
    <t>сумма</t>
  </si>
  <si>
    <t>по статье расходов  "Кабельно-проводная продукция"</t>
  </si>
  <si>
    <t>Стоимость без НДС и НсП</t>
  </si>
  <si>
    <t>Сумма НсП 1%</t>
  </si>
  <si>
    <t>Сумма НДС 12%</t>
  </si>
  <si>
    <t>Всего стоимость (сом)</t>
  </si>
  <si>
    <t>Кабель АВВГнг 3х6+1х4</t>
  </si>
  <si>
    <t>м</t>
  </si>
  <si>
    <t xml:space="preserve">Минимально допустимый радиус изгиба при прокладке (многожильного кабеля – 10 диаметров кабеля)138 мм Код ОКП АВВГнг Класс пожарной безопасностиП1б.8.2.5.4 Срок службы30 лет Гарантийный срок эксплуатации кабеля 5 лет Температура окружающей среды при эксплуатации кабеля от -50 °С до 50 °С Стойкость к воздействию повышенной относительной влажности при температуре окружающей среды до 35 °C 98% Минимальная температура прокладки кабеля без предварительного подогрева-15 °С 
</t>
  </si>
  <si>
    <t xml:space="preserve">Кабель канал 20х15 </t>
  </si>
  <si>
    <t>Кaбель-канал 15х10 мм белый (140 м/уп.) REXANT из ПВХ (поливинилхлорида) предназначен для прокладки слаботочных и силовых электрических коммуникаций открытого типа в производственных и жилых помещениях, административных зданиях, учебных, детских и медицинских учреждениях</t>
  </si>
  <si>
    <t>Кабель КГ 1х10мм2</t>
  </si>
  <si>
    <r>
      <t>Диа</t>
    </r>
    <r>
      <rPr>
        <sz val="11"/>
        <color theme="1"/>
        <rFont val="Times New Roman"/>
        <family val="1"/>
        <charset val="204"/>
      </rPr>
      <t>пазон температур эксплуатации  от -50°С до +50°С. Относительная влажность воздуха  до 98%. Минимальный радиус изгиба  5 наружных диаметров. Длительно допустимая температура нагрева  +70°С. Частота переменного тока  до 60 Гц. Гарантийный срок эксплуатации  5 лет с даты ввода кабелей в эксплуатацию. Срок службы провода КГВВнг  не менее 30 лет с момента изготовления</t>
    </r>
  </si>
  <si>
    <t>21</t>
  </si>
  <si>
    <t xml:space="preserve">Провод АПУНП 2х2,5 </t>
  </si>
  <si>
    <t xml:space="preserve">Минимальная температура среды в эксплуатационный период -50о С. Максимальная температура среды в эксплуатационный период+70о С. Толщина изоляции токоведущих жил не менее 0,3 мм. Толщина оболочки кабеля не менее 0,5 мм. Предельно возможная влажность воздуха в эксплуатационный период 98%. Минимально допустимая температура среды в момент монтажа -15о С. Радиус изгиба при прокладке кабеля не менее 10 наружных диаметров. Величина сопротивления изоляции при площади поперечного сечения: - 2,5 мм2 7,41 ОМ/км. Величина напряжения в момент испытаний током частотой 50 Гц 2000 В. </t>
  </si>
  <si>
    <t>22</t>
  </si>
  <si>
    <t xml:space="preserve">Провод АПУНП 2х4 </t>
  </si>
  <si>
    <t>Две однопроволочные или многопроволочные алюминиевые токопроводящие жилы номинальным сечением 4,0 мм2, конструктивно соответствующие 1...2 классу по ГОСТ 22483-2012, но с ослабленными требованиями к электрическому сопротивлению.Изоляция из ПВХ пластиката номинальной толщиной 0,3 мм. болочка из ПВХ пластиката номинальной толщиной 0,5 мм. Оболочка наложена на параллельно уложенные изолированные жилы.Технические характеристики Номинальное переменное напряжение 250 В частотой 50 Гц. Испытательное напряжение изоляции на проход 2000 В. Сопротивление жил при 20 °С не более 8,3 Ом/км. Строительная длина не менее 5 м. Минимальный радиус изгиба 10 наружных диаметров. Диапазон рабочих температур −15...+50 °C. Срок службы не менее 6 лет с даты изготовления</t>
  </si>
  <si>
    <r>
      <rPr>
        <b/>
        <i/>
        <sz val="12"/>
        <color theme="1"/>
        <rFont val="Times New Roman"/>
        <family val="1"/>
        <charset val="204"/>
      </rPr>
      <t>Адрес и место поставки</t>
    </r>
    <r>
      <rPr>
        <sz val="12"/>
        <color theme="1"/>
        <rFont val="Times New Roman"/>
        <family val="1"/>
        <charset val="204"/>
      </rPr>
      <t>: Кыргызская Республика Жалал-Абадская область, Токтогульский район Камбаратинская ГЭС-2.</t>
    </r>
  </si>
  <si>
    <r>
      <rPr>
        <b/>
        <i/>
        <sz val="12"/>
        <color theme="1"/>
        <rFont val="Times New Roman"/>
        <family val="1"/>
        <charset val="204"/>
      </rPr>
      <t>Условия поставки</t>
    </r>
    <r>
      <rPr>
        <sz val="12"/>
        <color theme="1"/>
        <rFont val="Times New Roman"/>
        <family val="1"/>
        <charset val="204"/>
      </rPr>
      <t xml:space="preserve"> (ИНКОТЕРМС-2010) DDP</t>
    </r>
  </si>
  <si>
    <r>
      <rPr>
        <b/>
        <i/>
        <sz val="12"/>
        <color theme="1"/>
        <rFont val="Times New Roman"/>
        <family val="1"/>
        <charset val="204"/>
      </rPr>
      <t>Упаковка</t>
    </r>
    <r>
      <rPr>
        <sz val="12"/>
        <color theme="1"/>
        <rFont val="Times New Roman"/>
        <family val="1"/>
        <charset val="204"/>
      </rPr>
      <t>: Заводская</t>
    </r>
  </si>
  <si>
    <t>Поставщик ______________________________________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</si>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</sst>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1" fontId="3" fillId="2" borderId="0" xfId="0" applyNumberFormat="1" applyFont="1" applyFill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indent="23"/>
    </xf>
    <xf numFmtId="0" fontId="6" fillId="0" borderId="0" xfId="0" applyFont="1" applyAlignment="1">
      <alignment horizontal="left" indent="23"/>
    </xf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/>
    <xf numFmtId="0" fontId="1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60198</xdr:rowOff>
    </xdr:to>
    <xdr:sp macro="" textlink="">
      <xdr:nvSpPr>
        <xdr:cNvPr id="2" name="AutoShape 2" descr="http://www.link.kg/h.svg">
          <a:extLst>
            <a:ext uri="{FF2B5EF4-FFF2-40B4-BE49-F238E27FC236}">
              <a16:creationId xmlns:a16="http://schemas.microsoft.com/office/drawing/2014/main" id="{1E5863E6-416A-4C50-8A94-0D0566CD1FEA}"/>
            </a:ext>
          </a:extLst>
        </xdr:cNvPr>
        <xdr:cNvSpPr>
          <a:spLocks noChangeAspect="1" noChangeArrowheads="1"/>
        </xdr:cNvSpPr>
      </xdr:nvSpPr>
      <xdr:spPr bwMode="auto">
        <a:xfrm>
          <a:off x="361950" y="491394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121534</xdr:rowOff>
    </xdr:to>
    <xdr:sp macro="" textlink="">
      <xdr:nvSpPr>
        <xdr:cNvPr id="3" name="AutoShape 2" descr="http://www.link.kg/h.svg">
          <a:extLst>
            <a:ext uri="{FF2B5EF4-FFF2-40B4-BE49-F238E27FC236}">
              <a16:creationId xmlns:a16="http://schemas.microsoft.com/office/drawing/2014/main" id="{3963A93A-DA5A-4C3B-87BE-30A45E5D92A4}"/>
            </a:ext>
          </a:extLst>
        </xdr:cNvPr>
        <xdr:cNvSpPr>
          <a:spLocks noChangeAspect="1" noChangeArrowheads="1"/>
        </xdr:cNvSpPr>
      </xdr:nvSpPr>
      <xdr:spPr bwMode="auto">
        <a:xfrm>
          <a:off x="361950" y="491394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91436</xdr:rowOff>
    </xdr:to>
    <xdr:sp macro="" textlink="">
      <xdr:nvSpPr>
        <xdr:cNvPr id="4" name="AutoShape 2" descr="http://www.link.kg/h.svg">
          <a:extLst>
            <a:ext uri="{FF2B5EF4-FFF2-40B4-BE49-F238E27FC236}">
              <a16:creationId xmlns:a16="http://schemas.microsoft.com/office/drawing/2014/main" id="{A45CFCF1-C6AF-4DEA-8CE1-9136EEE2FF24}"/>
            </a:ext>
          </a:extLst>
        </xdr:cNvPr>
        <xdr:cNvSpPr>
          <a:spLocks noChangeAspect="1" noChangeArrowheads="1"/>
        </xdr:cNvSpPr>
      </xdr:nvSpPr>
      <xdr:spPr bwMode="auto">
        <a:xfrm>
          <a:off x="361950" y="491394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60198</xdr:rowOff>
    </xdr:to>
    <xdr:sp macro="" textlink="">
      <xdr:nvSpPr>
        <xdr:cNvPr id="5" name="AutoShape 2" descr="http://www.link.kg/h.svg">
          <a:extLst>
            <a:ext uri="{FF2B5EF4-FFF2-40B4-BE49-F238E27FC236}">
              <a16:creationId xmlns:a16="http://schemas.microsoft.com/office/drawing/2014/main" id="{9B2B7065-6BA4-472B-8D7E-19D5FA4F23C0}"/>
            </a:ext>
          </a:extLst>
        </xdr:cNvPr>
        <xdr:cNvSpPr>
          <a:spLocks noChangeAspect="1" noChangeArrowheads="1"/>
        </xdr:cNvSpPr>
      </xdr:nvSpPr>
      <xdr:spPr bwMode="auto">
        <a:xfrm>
          <a:off x="361950" y="49139475"/>
          <a:ext cx="304800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121534</xdr:rowOff>
    </xdr:to>
    <xdr:sp macro="" textlink="">
      <xdr:nvSpPr>
        <xdr:cNvPr id="6" name="AutoShape 2" descr="http://www.link.kg/h.svg">
          <a:extLst>
            <a:ext uri="{FF2B5EF4-FFF2-40B4-BE49-F238E27FC236}">
              <a16:creationId xmlns:a16="http://schemas.microsoft.com/office/drawing/2014/main" id="{5ED655DD-58E6-4C57-86FB-E8C50EB2B6C4}"/>
            </a:ext>
          </a:extLst>
        </xdr:cNvPr>
        <xdr:cNvSpPr>
          <a:spLocks noChangeAspect="1" noChangeArrowheads="1"/>
        </xdr:cNvSpPr>
      </xdr:nvSpPr>
      <xdr:spPr bwMode="auto">
        <a:xfrm>
          <a:off x="361950" y="49139475"/>
          <a:ext cx="304800" cy="12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4</xdr:col>
      <xdr:colOff>162688</xdr:colOff>
      <xdr:row>13</xdr:row>
      <xdr:rowOff>90137</xdr:rowOff>
    </xdr:to>
    <xdr:sp macro="" textlink="">
      <xdr:nvSpPr>
        <xdr:cNvPr id="7" name="AutoShape 2" descr="http://www.link.kg/h.svg">
          <a:extLst>
            <a:ext uri="{FF2B5EF4-FFF2-40B4-BE49-F238E27FC236}">
              <a16:creationId xmlns:a16="http://schemas.microsoft.com/office/drawing/2014/main" id="{0D085502-9135-4D9E-BE0B-A200928C945C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3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91436</xdr:rowOff>
    </xdr:to>
    <xdr:sp macro="" textlink="">
      <xdr:nvSpPr>
        <xdr:cNvPr id="8" name="AutoShape 2" descr="http://www.link.kg/h.svg">
          <a:extLst>
            <a:ext uri="{FF2B5EF4-FFF2-40B4-BE49-F238E27FC236}">
              <a16:creationId xmlns:a16="http://schemas.microsoft.com/office/drawing/2014/main" id="{8C599C67-9EC9-482A-BCDD-7215E9D8B7E5}"/>
            </a:ext>
          </a:extLst>
        </xdr:cNvPr>
        <xdr:cNvSpPr>
          <a:spLocks noChangeAspect="1" noChangeArrowheads="1"/>
        </xdr:cNvSpPr>
      </xdr:nvSpPr>
      <xdr:spPr bwMode="auto">
        <a:xfrm>
          <a:off x="361950" y="49139475"/>
          <a:ext cx="304800" cy="9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" name="AutoShape 2" descr="http://www.link.kg/h.svg">
          <a:extLst>
            <a:ext uri="{FF2B5EF4-FFF2-40B4-BE49-F238E27FC236}">
              <a16:creationId xmlns:a16="http://schemas.microsoft.com/office/drawing/2014/main" id="{00AD4E71-1D91-4765-B07F-8EC0C7ED9194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0" name="AutoShape 2" descr="http://www.link.kg/h.svg">
          <a:extLst>
            <a:ext uri="{FF2B5EF4-FFF2-40B4-BE49-F238E27FC236}">
              <a16:creationId xmlns:a16="http://schemas.microsoft.com/office/drawing/2014/main" id="{798EB003-F746-420C-AF0F-BAF1C4071CF7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1" name="AutoShape 2" descr="http://www.link.kg/h.svg">
          <a:extLst>
            <a:ext uri="{FF2B5EF4-FFF2-40B4-BE49-F238E27FC236}">
              <a16:creationId xmlns:a16="http://schemas.microsoft.com/office/drawing/2014/main" id="{8BFB2391-1692-441A-98E5-21A65AA9DFDD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2" name="AutoShape 2" descr="http://www.link.kg/h.svg">
          <a:extLst>
            <a:ext uri="{FF2B5EF4-FFF2-40B4-BE49-F238E27FC236}">
              <a16:creationId xmlns:a16="http://schemas.microsoft.com/office/drawing/2014/main" id="{8CF4A413-3C45-4D22-A6E0-F94BCEE162A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3" name="AutoShape 2" descr="http://www.link.kg/h.svg">
          <a:extLst>
            <a:ext uri="{FF2B5EF4-FFF2-40B4-BE49-F238E27FC236}">
              <a16:creationId xmlns:a16="http://schemas.microsoft.com/office/drawing/2014/main" id="{07EEDC4D-1021-4801-9532-32CC11AA5F01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4" name="AutoShape 2" descr="http://www.link.kg/h.svg">
          <a:extLst>
            <a:ext uri="{FF2B5EF4-FFF2-40B4-BE49-F238E27FC236}">
              <a16:creationId xmlns:a16="http://schemas.microsoft.com/office/drawing/2014/main" id="{0A44531D-4912-47D9-B74E-6DE62A1B04EF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5" name="AutoShape 2" descr="http://www.link.kg/h.svg">
          <a:extLst>
            <a:ext uri="{FF2B5EF4-FFF2-40B4-BE49-F238E27FC236}">
              <a16:creationId xmlns:a16="http://schemas.microsoft.com/office/drawing/2014/main" id="{79722C85-89B3-4590-8BE4-D34B848DB0B2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6" name="AutoShape 2" descr="http://www.link.kg/h.svg">
          <a:extLst>
            <a:ext uri="{FF2B5EF4-FFF2-40B4-BE49-F238E27FC236}">
              <a16:creationId xmlns:a16="http://schemas.microsoft.com/office/drawing/2014/main" id="{1C860703-05BB-4199-8AA3-1B686D0361C0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7" name="AutoShape 2" descr="http://www.link.kg/h.svg">
          <a:extLst>
            <a:ext uri="{FF2B5EF4-FFF2-40B4-BE49-F238E27FC236}">
              <a16:creationId xmlns:a16="http://schemas.microsoft.com/office/drawing/2014/main" id="{84EB4A60-09DE-48E0-88DA-6C8A587A9AC7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8" name="AutoShape 2" descr="http://www.link.kg/h.svg">
          <a:extLst>
            <a:ext uri="{FF2B5EF4-FFF2-40B4-BE49-F238E27FC236}">
              <a16:creationId xmlns:a16="http://schemas.microsoft.com/office/drawing/2014/main" id="{BEF221CA-C765-491E-8F05-963D9E736F8A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9" name="AutoShape 2" descr="http://www.link.kg/h.svg">
          <a:extLst>
            <a:ext uri="{FF2B5EF4-FFF2-40B4-BE49-F238E27FC236}">
              <a16:creationId xmlns:a16="http://schemas.microsoft.com/office/drawing/2014/main" id="{4FE46349-A224-4A2E-A18E-DC1C86FC4B53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0" name="AutoShape 2" descr="http://www.link.kg/h.svg">
          <a:extLst>
            <a:ext uri="{FF2B5EF4-FFF2-40B4-BE49-F238E27FC236}">
              <a16:creationId xmlns:a16="http://schemas.microsoft.com/office/drawing/2014/main" id="{23608BC9-F67A-42D8-9D10-7B1451D39991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1" name="AutoShape 2" descr="http://www.link.kg/h.svg">
          <a:extLst>
            <a:ext uri="{FF2B5EF4-FFF2-40B4-BE49-F238E27FC236}">
              <a16:creationId xmlns:a16="http://schemas.microsoft.com/office/drawing/2014/main" id="{B6A4C81F-F236-4429-8CD5-B546DA7CE8A6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2" name="AutoShape 2" descr="http://www.link.kg/h.svg">
          <a:extLst>
            <a:ext uri="{FF2B5EF4-FFF2-40B4-BE49-F238E27FC236}">
              <a16:creationId xmlns:a16="http://schemas.microsoft.com/office/drawing/2014/main" id="{6711164D-9A3F-4D2C-B418-D538BF157117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3" name="AutoShape 2" descr="http://www.link.kg/h.svg">
          <a:extLst>
            <a:ext uri="{FF2B5EF4-FFF2-40B4-BE49-F238E27FC236}">
              <a16:creationId xmlns:a16="http://schemas.microsoft.com/office/drawing/2014/main" id="{C9D86EBB-D05C-4EFA-8438-9691FD01A0F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4" name="AutoShape 2" descr="http://www.link.kg/h.svg">
          <a:extLst>
            <a:ext uri="{FF2B5EF4-FFF2-40B4-BE49-F238E27FC236}">
              <a16:creationId xmlns:a16="http://schemas.microsoft.com/office/drawing/2014/main" id="{6DFB87CB-6C7C-4167-A347-A575E1481DA4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5" name="AutoShape 2" descr="http://www.link.kg/h.svg">
          <a:extLst>
            <a:ext uri="{FF2B5EF4-FFF2-40B4-BE49-F238E27FC236}">
              <a16:creationId xmlns:a16="http://schemas.microsoft.com/office/drawing/2014/main" id="{2C1A1D48-1181-423F-86B4-967901149500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6" name="AutoShape 2" descr="http://www.link.kg/h.svg">
          <a:extLst>
            <a:ext uri="{FF2B5EF4-FFF2-40B4-BE49-F238E27FC236}">
              <a16:creationId xmlns:a16="http://schemas.microsoft.com/office/drawing/2014/main" id="{D683A759-F102-4013-8950-70FF95A36109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7" name="AutoShape 2" descr="http://www.link.kg/h.svg">
          <a:extLst>
            <a:ext uri="{FF2B5EF4-FFF2-40B4-BE49-F238E27FC236}">
              <a16:creationId xmlns:a16="http://schemas.microsoft.com/office/drawing/2014/main" id="{9A72F1A6-E2EA-4CF0-8527-B3838D91A96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8" name="AutoShape 2" descr="http://www.link.kg/h.svg">
          <a:extLst>
            <a:ext uri="{FF2B5EF4-FFF2-40B4-BE49-F238E27FC236}">
              <a16:creationId xmlns:a16="http://schemas.microsoft.com/office/drawing/2014/main" id="{50EADF2A-6321-45F5-9CD1-46DA9EB53309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29" name="AutoShape 2" descr="http://www.link.kg/h.svg">
          <a:extLst>
            <a:ext uri="{FF2B5EF4-FFF2-40B4-BE49-F238E27FC236}">
              <a16:creationId xmlns:a16="http://schemas.microsoft.com/office/drawing/2014/main" id="{43960A97-A4E5-44C7-B275-7E5CD665A4B7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0" name="AutoShape 2" descr="http://www.link.kg/h.svg">
          <a:extLst>
            <a:ext uri="{FF2B5EF4-FFF2-40B4-BE49-F238E27FC236}">
              <a16:creationId xmlns:a16="http://schemas.microsoft.com/office/drawing/2014/main" id="{44D89E40-6B40-4FC0-A19B-C2EB4408B31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1" name="AutoShape 2" descr="http://www.link.kg/h.svg">
          <a:extLst>
            <a:ext uri="{FF2B5EF4-FFF2-40B4-BE49-F238E27FC236}">
              <a16:creationId xmlns:a16="http://schemas.microsoft.com/office/drawing/2014/main" id="{062C73D9-5056-4C4D-92A9-147EDE79F7BD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2" name="AutoShape 2" descr="http://www.link.kg/h.svg">
          <a:extLst>
            <a:ext uri="{FF2B5EF4-FFF2-40B4-BE49-F238E27FC236}">
              <a16:creationId xmlns:a16="http://schemas.microsoft.com/office/drawing/2014/main" id="{A66A6945-B947-41AA-A052-44ABBD668828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3" name="AutoShape 2" descr="http://www.link.kg/h.svg">
          <a:extLst>
            <a:ext uri="{FF2B5EF4-FFF2-40B4-BE49-F238E27FC236}">
              <a16:creationId xmlns:a16="http://schemas.microsoft.com/office/drawing/2014/main" id="{27A536A2-315C-412F-95E2-2D29A65E7252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4" name="AutoShape 2" descr="http://www.link.kg/h.svg">
          <a:extLst>
            <a:ext uri="{FF2B5EF4-FFF2-40B4-BE49-F238E27FC236}">
              <a16:creationId xmlns:a16="http://schemas.microsoft.com/office/drawing/2014/main" id="{8CDE62AF-1A9E-4101-AA8D-17B0721161E1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5" name="AutoShape 2" descr="http://www.link.kg/h.svg">
          <a:extLst>
            <a:ext uri="{FF2B5EF4-FFF2-40B4-BE49-F238E27FC236}">
              <a16:creationId xmlns:a16="http://schemas.microsoft.com/office/drawing/2014/main" id="{D8F6BBEE-B417-42B0-B9FC-8F45FEE33BE8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6" name="AutoShape 2" descr="http://www.link.kg/h.svg">
          <a:extLst>
            <a:ext uri="{FF2B5EF4-FFF2-40B4-BE49-F238E27FC236}">
              <a16:creationId xmlns:a16="http://schemas.microsoft.com/office/drawing/2014/main" id="{DA2A94FE-28AE-49A3-9CDB-328BA552581D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7" name="AutoShape 2" descr="http://www.link.kg/h.svg">
          <a:extLst>
            <a:ext uri="{FF2B5EF4-FFF2-40B4-BE49-F238E27FC236}">
              <a16:creationId xmlns:a16="http://schemas.microsoft.com/office/drawing/2014/main" id="{C2E6A739-9767-4574-8862-B5C5F8DD8423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8" name="AutoShape 2" descr="http://www.link.kg/h.svg">
          <a:extLst>
            <a:ext uri="{FF2B5EF4-FFF2-40B4-BE49-F238E27FC236}">
              <a16:creationId xmlns:a16="http://schemas.microsoft.com/office/drawing/2014/main" id="{6AD6DC10-0888-43A1-AE04-784DD25343F6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39" name="AutoShape 2" descr="http://www.link.kg/h.svg">
          <a:extLst>
            <a:ext uri="{FF2B5EF4-FFF2-40B4-BE49-F238E27FC236}">
              <a16:creationId xmlns:a16="http://schemas.microsoft.com/office/drawing/2014/main" id="{0E2A4503-AC92-4ED6-B9A4-63C8D4E64D2D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0" name="AutoShape 2" descr="http://www.link.kg/h.svg">
          <a:extLst>
            <a:ext uri="{FF2B5EF4-FFF2-40B4-BE49-F238E27FC236}">
              <a16:creationId xmlns:a16="http://schemas.microsoft.com/office/drawing/2014/main" id="{F47A34A3-EBA8-4328-8D6F-DBF3D3E920C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1" name="AutoShape 2" descr="http://www.link.kg/h.svg">
          <a:extLst>
            <a:ext uri="{FF2B5EF4-FFF2-40B4-BE49-F238E27FC236}">
              <a16:creationId xmlns:a16="http://schemas.microsoft.com/office/drawing/2014/main" id="{51DC3564-7DCF-486B-91EB-3D569C6D0C52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2" name="AutoShape 2" descr="http://www.link.kg/h.svg">
          <a:extLst>
            <a:ext uri="{FF2B5EF4-FFF2-40B4-BE49-F238E27FC236}">
              <a16:creationId xmlns:a16="http://schemas.microsoft.com/office/drawing/2014/main" id="{FAB437BD-9FB6-4D1E-85C9-83E64EC47A0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3" name="AutoShape 2" descr="http://www.link.kg/h.svg">
          <a:extLst>
            <a:ext uri="{FF2B5EF4-FFF2-40B4-BE49-F238E27FC236}">
              <a16:creationId xmlns:a16="http://schemas.microsoft.com/office/drawing/2014/main" id="{81509ACB-4B9F-4B2F-B7A9-1FC250E23430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4" name="AutoShape 2" descr="http://www.link.kg/h.svg">
          <a:extLst>
            <a:ext uri="{FF2B5EF4-FFF2-40B4-BE49-F238E27FC236}">
              <a16:creationId xmlns:a16="http://schemas.microsoft.com/office/drawing/2014/main" id="{72CEB93D-E6A8-409D-9048-D5B7203D5A56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5" name="AutoShape 2" descr="http://www.link.kg/h.svg">
          <a:extLst>
            <a:ext uri="{FF2B5EF4-FFF2-40B4-BE49-F238E27FC236}">
              <a16:creationId xmlns:a16="http://schemas.microsoft.com/office/drawing/2014/main" id="{19F8DE62-33ED-4E1C-8A37-50BD2670C3E2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6" name="AutoShape 2" descr="http://www.link.kg/h.svg">
          <a:extLst>
            <a:ext uri="{FF2B5EF4-FFF2-40B4-BE49-F238E27FC236}">
              <a16:creationId xmlns:a16="http://schemas.microsoft.com/office/drawing/2014/main" id="{A5EEC193-21B0-4BDD-B590-1B9902A3801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7" name="AutoShape 2" descr="http://www.link.kg/h.svg">
          <a:extLst>
            <a:ext uri="{FF2B5EF4-FFF2-40B4-BE49-F238E27FC236}">
              <a16:creationId xmlns:a16="http://schemas.microsoft.com/office/drawing/2014/main" id="{E78A45EC-7846-4E86-948F-15E1DA58E862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8" name="AutoShape 2" descr="http://www.link.kg/h.svg">
          <a:extLst>
            <a:ext uri="{FF2B5EF4-FFF2-40B4-BE49-F238E27FC236}">
              <a16:creationId xmlns:a16="http://schemas.microsoft.com/office/drawing/2014/main" id="{2BC235B3-0C4D-4498-B619-AE163C1C846F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49" name="AutoShape 2" descr="http://www.link.kg/h.svg">
          <a:extLst>
            <a:ext uri="{FF2B5EF4-FFF2-40B4-BE49-F238E27FC236}">
              <a16:creationId xmlns:a16="http://schemas.microsoft.com/office/drawing/2014/main" id="{AE1247FB-0493-4AC5-8CCF-91D716D0E98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0" name="AutoShape 2" descr="http://www.link.kg/h.svg">
          <a:extLst>
            <a:ext uri="{FF2B5EF4-FFF2-40B4-BE49-F238E27FC236}">
              <a16:creationId xmlns:a16="http://schemas.microsoft.com/office/drawing/2014/main" id="{FBD6CBDF-3614-4708-806A-A6C5384865C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1" name="AutoShape 2" descr="http://www.link.kg/h.svg">
          <a:extLst>
            <a:ext uri="{FF2B5EF4-FFF2-40B4-BE49-F238E27FC236}">
              <a16:creationId xmlns:a16="http://schemas.microsoft.com/office/drawing/2014/main" id="{E80F0C37-6B41-4BC2-95EE-32F0773A0B19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2" name="AutoShape 2" descr="http://www.link.kg/h.svg">
          <a:extLst>
            <a:ext uri="{FF2B5EF4-FFF2-40B4-BE49-F238E27FC236}">
              <a16:creationId xmlns:a16="http://schemas.microsoft.com/office/drawing/2014/main" id="{AB8C7943-A040-4637-9960-C078844E3B02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53" name="AutoShape 2" descr="http://www.link.kg/h.svg">
          <a:extLst>
            <a:ext uri="{FF2B5EF4-FFF2-40B4-BE49-F238E27FC236}">
              <a16:creationId xmlns:a16="http://schemas.microsoft.com/office/drawing/2014/main" id="{846AD4DD-3FB9-4E56-8CA0-64A7BDD0714C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54" name="AutoShape 2" descr="http://www.link.kg/h.svg">
          <a:extLst>
            <a:ext uri="{FF2B5EF4-FFF2-40B4-BE49-F238E27FC236}">
              <a16:creationId xmlns:a16="http://schemas.microsoft.com/office/drawing/2014/main" id="{63808D2B-AF71-4521-A775-9B2F9DF1371C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55" name="AutoShape 2" descr="http://www.link.kg/h.svg">
          <a:extLst>
            <a:ext uri="{FF2B5EF4-FFF2-40B4-BE49-F238E27FC236}">
              <a16:creationId xmlns:a16="http://schemas.microsoft.com/office/drawing/2014/main" id="{CECB6178-A08E-4D7D-8390-0FF6F456006B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56" name="AutoShape 2" descr="http://www.link.kg/h.svg">
          <a:extLst>
            <a:ext uri="{FF2B5EF4-FFF2-40B4-BE49-F238E27FC236}">
              <a16:creationId xmlns:a16="http://schemas.microsoft.com/office/drawing/2014/main" id="{0B8706F4-496C-4ED0-BE34-2ACE1A110992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57" name="AutoShape 2" descr="http://www.link.kg/h.svg">
          <a:extLst>
            <a:ext uri="{FF2B5EF4-FFF2-40B4-BE49-F238E27FC236}">
              <a16:creationId xmlns:a16="http://schemas.microsoft.com/office/drawing/2014/main" id="{605B8EF2-F411-4CE8-9AB3-D72B8CFAB770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58" name="AutoShape 2" descr="http://www.link.kg/h.svg">
          <a:extLst>
            <a:ext uri="{FF2B5EF4-FFF2-40B4-BE49-F238E27FC236}">
              <a16:creationId xmlns:a16="http://schemas.microsoft.com/office/drawing/2014/main" id="{E031EB9E-DD99-4650-8C84-18006F121CDE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59" name="AutoShape 2" descr="http://www.link.kg/h.svg">
          <a:extLst>
            <a:ext uri="{FF2B5EF4-FFF2-40B4-BE49-F238E27FC236}">
              <a16:creationId xmlns:a16="http://schemas.microsoft.com/office/drawing/2014/main" id="{993FC4AD-E165-461D-B0FA-8D60392E0A88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60" name="AutoShape 2" descr="http://www.link.kg/h.svg">
          <a:extLst>
            <a:ext uri="{FF2B5EF4-FFF2-40B4-BE49-F238E27FC236}">
              <a16:creationId xmlns:a16="http://schemas.microsoft.com/office/drawing/2014/main" id="{67486BBA-BC8F-411E-9A9C-AD2E8D78DAA3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61" name="AutoShape 2" descr="http://www.link.kg/h.svg">
          <a:extLst>
            <a:ext uri="{FF2B5EF4-FFF2-40B4-BE49-F238E27FC236}">
              <a16:creationId xmlns:a16="http://schemas.microsoft.com/office/drawing/2014/main" id="{EF3B1474-4860-47D9-8908-C08ADF14B278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62" name="AutoShape 2" descr="http://www.link.kg/h.svg">
          <a:extLst>
            <a:ext uri="{FF2B5EF4-FFF2-40B4-BE49-F238E27FC236}">
              <a16:creationId xmlns:a16="http://schemas.microsoft.com/office/drawing/2014/main" id="{BA2AAF17-F917-4A1E-9152-285216AA0C87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10</xdr:row>
      <xdr:rowOff>0</xdr:rowOff>
    </xdr:from>
    <xdr:to>
      <xdr:col>4</xdr:col>
      <xdr:colOff>499491</xdr:colOff>
      <xdr:row>10</xdr:row>
      <xdr:rowOff>86211</xdr:rowOff>
    </xdr:to>
    <xdr:sp macro="" textlink="">
      <xdr:nvSpPr>
        <xdr:cNvPr id="63" name="AutoShape 2" descr="http://www.link.kg/h.svg">
          <a:extLst>
            <a:ext uri="{FF2B5EF4-FFF2-40B4-BE49-F238E27FC236}">
              <a16:creationId xmlns:a16="http://schemas.microsoft.com/office/drawing/2014/main" id="{1BB9881B-3032-44AD-A250-B38AEFA58450}"/>
            </a:ext>
          </a:extLst>
        </xdr:cNvPr>
        <xdr:cNvSpPr>
          <a:spLocks noChangeAspect="1" noChangeArrowheads="1"/>
        </xdr:cNvSpPr>
      </xdr:nvSpPr>
      <xdr:spPr bwMode="auto">
        <a:xfrm>
          <a:off x="4981575" y="49139475"/>
          <a:ext cx="318516" cy="8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4</xdr:col>
      <xdr:colOff>162688</xdr:colOff>
      <xdr:row>13</xdr:row>
      <xdr:rowOff>90137</xdr:rowOff>
    </xdr:to>
    <xdr:sp macro="" textlink="">
      <xdr:nvSpPr>
        <xdr:cNvPr id="64" name="AutoShape 2" descr="http://www.link.kg/h.svg">
          <a:extLst>
            <a:ext uri="{FF2B5EF4-FFF2-40B4-BE49-F238E27FC236}">
              <a16:creationId xmlns:a16="http://schemas.microsoft.com/office/drawing/2014/main" id="{4E2D14D7-7F1C-4661-9F59-CA7E35D6B987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3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65" name="AutoShape 2" descr="http://www.link.kg/h.svg">
          <a:extLst>
            <a:ext uri="{FF2B5EF4-FFF2-40B4-BE49-F238E27FC236}">
              <a16:creationId xmlns:a16="http://schemas.microsoft.com/office/drawing/2014/main" id="{3F3D01CE-F3A0-4272-8991-AEEFF89B0C52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66" name="AutoShape 2" descr="http://www.link.kg/h.svg">
          <a:extLst>
            <a:ext uri="{FF2B5EF4-FFF2-40B4-BE49-F238E27FC236}">
              <a16:creationId xmlns:a16="http://schemas.microsoft.com/office/drawing/2014/main" id="{57AFBBA4-62F6-46A0-B3B3-8FBE2CE9E16F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67" name="AutoShape 2" descr="http://www.link.kg/h.svg">
          <a:extLst>
            <a:ext uri="{FF2B5EF4-FFF2-40B4-BE49-F238E27FC236}">
              <a16:creationId xmlns:a16="http://schemas.microsoft.com/office/drawing/2014/main" id="{D1386D40-E0CA-4589-B887-58D127B5D90B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68" name="AutoShape 2" descr="http://www.link.kg/h.svg">
          <a:extLst>
            <a:ext uri="{FF2B5EF4-FFF2-40B4-BE49-F238E27FC236}">
              <a16:creationId xmlns:a16="http://schemas.microsoft.com/office/drawing/2014/main" id="{3AA47A2C-026A-4A54-A161-09B4F568C0F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69" name="AutoShape 2" descr="http://www.link.kg/h.svg">
          <a:extLst>
            <a:ext uri="{FF2B5EF4-FFF2-40B4-BE49-F238E27FC236}">
              <a16:creationId xmlns:a16="http://schemas.microsoft.com/office/drawing/2014/main" id="{334206EA-4BB7-405D-9550-C70B32739757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0" name="AutoShape 2" descr="http://www.link.kg/h.svg">
          <a:extLst>
            <a:ext uri="{FF2B5EF4-FFF2-40B4-BE49-F238E27FC236}">
              <a16:creationId xmlns:a16="http://schemas.microsoft.com/office/drawing/2014/main" id="{8E6F2208-5439-40CB-8848-652018089611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1" name="AutoShape 2" descr="http://www.link.kg/h.svg">
          <a:extLst>
            <a:ext uri="{FF2B5EF4-FFF2-40B4-BE49-F238E27FC236}">
              <a16:creationId xmlns:a16="http://schemas.microsoft.com/office/drawing/2014/main" id="{BF56CE48-A525-4022-9580-15D84E0ED119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2" name="AutoShape 2" descr="http://www.link.kg/h.svg">
          <a:extLst>
            <a:ext uri="{FF2B5EF4-FFF2-40B4-BE49-F238E27FC236}">
              <a16:creationId xmlns:a16="http://schemas.microsoft.com/office/drawing/2014/main" id="{09C36E33-2BCA-4BF5-B50D-E24C963E49FF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3" name="AutoShape 2" descr="http://www.link.kg/h.svg">
          <a:extLst>
            <a:ext uri="{FF2B5EF4-FFF2-40B4-BE49-F238E27FC236}">
              <a16:creationId xmlns:a16="http://schemas.microsoft.com/office/drawing/2014/main" id="{B3C63BB4-AAFD-4A73-A09F-725F5EEA0819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4" name="AutoShape 2" descr="http://www.link.kg/h.svg">
          <a:extLst>
            <a:ext uri="{FF2B5EF4-FFF2-40B4-BE49-F238E27FC236}">
              <a16:creationId xmlns:a16="http://schemas.microsoft.com/office/drawing/2014/main" id="{CC926F03-98BC-4610-AA17-84CF2F061A6A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5" name="AutoShape 2" descr="http://www.link.kg/h.svg">
          <a:extLst>
            <a:ext uri="{FF2B5EF4-FFF2-40B4-BE49-F238E27FC236}">
              <a16:creationId xmlns:a16="http://schemas.microsoft.com/office/drawing/2014/main" id="{66CB9CE6-6F00-4DBF-A00B-59CE78F0BB0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6" name="AutoShape 2" descr="http://www.link.kg/h.svg">
          <a:extLst>
            <a:ext uri="{FF2B5EF4-FFF2-40B4-BE49-F238E27FC236}">
              <a16:creationId xmlns:a16="http://schemas.microsoft.com/office/drawing/2014/main" id="{A7F44AC9-A3C4-4A16-B094-5E87B997C5F4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7" name="AutoShape 2" descr="http://www.link.kg/h.svg">
          <a:extLst>
            <a:ext uri="{FF2B5EF4-FFF2-40B4-BE49-F238E27FC236}">
              <a16:creationId xmlns:a16="http://schemas.microsoft.com/office/drawing/2014/main" id="{BC0B799D-197B-4035-8D67-41ACEB318664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8" name="AutoShape 2" descr="http://www.link.kg/h.svg">
          <a:extLst>
            <a:ext uri="{FF2B5EF4-FFF2-40B4-BE49-F238E27FC236}">
              <a16:creationId xmlns:a16="http://schemas.microsoft.com/office/drawing/2014/main" id="{D1577460-E08D-4B24-9455-64B2385FE260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79" name="AutoShape 2" descr="http://www.link.kg/h.svg">
          <a:extLst>
            <a:ext uri="{FF2B5EF4-FFF2-40B4-BE49-F238E27FC236}">
              <a16:creationId xmlns:a16="http://schemas.microsoft.com/office/drawing/2014/main" id="{DEC5E4FB-6AFE-46DD-A7E0-07016FAE205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0" name="AutoShape 2" descr="http://www.link.kg/h.svg">
          <a:extLst>
            <a:ext uri="{FF2B5EF4-FFF2-40B4-BE49-F238E27FC236}">
              <a16:creationId xmlns:a16="http://schemas.microsoft.com/office/drawing/2014/main" id="{2E474624-9522-41DA-B8EB-C6D96F382E97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1" name="AutoShape 2" descr="http://www.link.kg/h.svg">
          <a:extLst>
            <a:ext uri="{FF2B5EF4-FFF2-40B4-BE49-F238E27FC236}">
              <a16:creationId xmlns:a16="http://schemas.microsoft.com/office/drawing/2014/main" id="{658070C7-75EB-4CA8-90DB-0310B19925E9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2" name="AutoShape 2" descr="http://www.link.kg/h.svg">
          <a:extLst>
            <a:ext uri="{FF2B5EF4-FFF2-40B4-BE49-F238E27FC236}">
              <a16:creationId xmlns:a16="http://schemas.microsoft.com/office/drawing/2014/main" id="{E50B2EF7-4C7A-445F-B20E-D57EF911FFBB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3" name="AutoShape 2" descr="http://www.link.kg/h.svg">
          <a:extLst>
            <a:ext uri="{FF2B5EF4-FFF2-40B4-BE49-F238E27FC236}">
              <a16:creationId xmlns:a16="http://schemas.microsoft.com/office/drawing/2014/main" id="{0D471022-93B2-408A-86A1-6F641DA38BA4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4" name="AutoShape 2" descr="http://www.link.kg/h.svg">
          <a:extLst>
            <a:ext uri="{FF2B5EF4-FFF2-40B4-BE49-F238E27FC236}">
              <a16:creationId xmlns:a16="http://schemas.microsoft.com/office/drawing/2014/main" id="{444626F1-0348-4BCB-B2DD-255B9EC8FAEA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5" name="AutoShape 2" descr="http://www.link.kg/h.svg">
          <a:extLst>
            <a:ext uri="{FF2B5EF4-FFF2-40B4-BE49-F238E27FC236}">
              <a16:creationId xmlns:a16="http://schemas.microsoft.com/office/drawing/2014/main" id="{B6FB6621-8A5B-44CA-AFB0-7661E0410B7B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6" name="AutoShape 2" descr="http://www.link.kg/h.svg">
          <a:extLst>
            <a:ext uri="{FF2B5EF4-FFF2-40B4-BE49-F238E27FC236}">
              <a16:creationId xmlns:a16="http://schemas.microsoft.com/office/drawing/2014/main" id="{85BD5799-E196-4453-8758-AC19A1187698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7" name="AutoShape 2" descr="http://www.link.kg/h.svg">
          <a:extLst>
            <a:ext uri="{FF2B5EF4-FFF2-40B4-BE49-F238E27FC236}">
              <a16:creationId xmlns:a16="http://schemas.microsoft.com/office/drawing/2014/main" id="{C26318B1-BDE4-447E-A2A1-BE5623A448BB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8" name="AutoShape 2" descr="http://www.link.kg/h.svg">
          <a:extLst>
            <a:ext uri="{FF2B5EF4-FFF2-40B4-BE49-F238E27FC236}">
              <a16:creationId xmlns:a16="http://schemas.microsoft.com/office/drawing/2014/main" id="{00267AF9-D1C2-478F-8642-24BCD5FBA822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89" name="AutoShape 2" descr="http://www.link.kg/h.svg">
          <a:extLst>
            <a:ext uri="{FF2B5EF4-FFF2-40B4-BE49-F238E27FC236}">
              <a16:creationId xmlns:a16="http://schemas.microsoft.com/office/drawing/2014/main" id="{20BFBFD9-F545-4793-BA72-3519F0341CA6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0" name="AutoShape 2" descr="http://www.link.kg/h.svg">
          <a:extLst>
            <a:ext uri="{FF2B5EF4-FFF2-40B4-BE49-F238E27FC236}">
              <a16:creationId xmlns:a16="http://schemas.microsoft.com/office/drawing/2014/main" id="{0DAFD74A-D672-4EDE-A1E7-17EEF121D8E4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1" name="AutoShape 2" descr="http://www.link.kg/h.svg">
          <a:extLst>
            <a:ext uri="{FF2B5EF4-FFF2-40B4-BE49-F238E27FC236}">
              <a16:creationId xmlns:a16="http://schemas.microsoft.com/office/drawing/2014/main" id="{D6B6C1F5-3848-495B-B46E-146D5552242F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2" name="AutoShape 2" descr="http://www.link.kg/h.svg">
          <a:extLst>
            <a:ext uri="{FF2B5EF4-FFF2-40B4-BE49-F238E27FC236}">
              <a16:creationId xmlns:a16="http://schemas.microsoft.com/office/drawing/2014/main" id="{762880DB-3C37-4E6B-883B-25DB4B42E441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3" name="AutoShape 2" descr="http://www.link.kg/h.svg">
          <a:extLst>
            <a:ext uri="{FF2B5EF4-FFF2-40B4-BE49-F238E27FC236}">
              <a16:creationId xmlns:a16="http://schemas.microsoft.com/office/drawing/2014/main" id="{65D248AF-457B-4F8E-9365-58FCC4F60BD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4" name="AutoShape 2" descr="http://www.link.kg/h.svg">
          <a:extLst>
            <a:ext uri="{FF2B5EF4-FFF2-40B4-BE49-F238E27FC236}">
              <a16:creationId xmlns:a16="http://schemas.microsoft.com/office/drawing/2014/main" id="{A158ECD2-2144-4612-92B9-E369A0A735EB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5" name="AutoShape 2" descr="http://www.link.kg/h.svg">
          <a:extLst>
            <a:ext uri="{FF2B5EF4-FFF2-40B4-BE49-F238E27FC236}">
              <a16:creationId xmlns:a16="http://schemas.microsoft.com/office/drawing/2014/main" id="{E0F44256-12BE-41E0-81A9-A6D2C78BA4F6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6" name="AutoShape 2" descr="http://www.link.kg/h.svg">
          <a:extLst>
            <a:ext uri="{FF2B5EF4-FFF2-40B4-BE49-F238E27FC236}">
              <a16:creationId xmlns:a16="http://schemas.microsoft.com/office/drawing/2014/main" id="{54BB8A9D-0D07-4F3C-93B8-75BE89BBE3BB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7" name="AutoShape 2" descr="http://www.link.kg/h.svg">
          <a:extLst>
            <a:ext uri="{FF2B5EF4-FFF2-40B4-BE49-F238E27FC236}">
              <a16:creationId xmlns:a16="http://schemas.microsoft.com/office/drawing/2014/main" id="{D95A5491-978C-4BED-AC6B-C9EAA898732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8" name="AutoShape 2" descr="http://www.link.kg/h.svg">
          <a:extLst>
            <a:ext uri="{FF2B5EF4-FFF2-40B4-BE49-F238E27FC236}">
              <a16:creationId xmlns:a16="http://schemas.microsoft.com/office/drawing/2014/main" id="{A401E6C0-39C1-43BD-95DB-8875AF5314C6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99" name="AutoShape 2" descr="http://www.link.kg/h.svg">
          <a:extLst>
            <a:ext uri="{FF2B5EF4-FFF2-40B4-BE49-F238E27FC236}">
              <a16:creationId xmlns:a16="http://schemas.microsoft.com/office/drawing/2014/main" id="{5F475B96-B366-4AA7-AFF7-40DC844961AC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00" name="AutoShape 2" descr="http://www.link.kg/h.svg">
          <a:extLst>
            <a:ext uri="{FF2B5EF4-FFF2-40B4-BE49-F238E27FC236}">
              <a16:creationId xmlns:a16="http://schemas.microsoft.com/office/drawing/2014/main" id="{55320B8E-DFF5-4336-A37B-E04614582201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01" name="AutoShape 2" descr="http://www.link.kg/h.svg">
          <a:extLst>
            <a:ext uri="{FF2B5EF4-FFF2-40B4-BE49-F238E27FC236}">
              <a16:creationId xmlns:a16="http://schemas.microsoft.com/office/drawing/2014/main" id="{E751288C-2E35-4F39-8983-535240F1FD3F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02" name="AutoShape 2" descr="http://www.link.kg/h.svg">
          <a:extLst>
            <a:ext uri="{FF2B5EF4-FFF2-40B4-BE49-F238E27FC236}">
              <a16:creationId xmlns:a16="http://schemas.microsoft.com/office/drawing/2014/main" id="{6A19FF74-4195-4EEF-8135-2F617FFCA071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03" name="AutoShape 2" descr="http://www.link.kg/h.svg">
          <a:extLst>
            <a:ext uri="{FF2B5EF4-FFF2-40B4-BE49-F238E27FC236}">
              <a16:creationId xmlns:a16="http://schemas.microsoft.com/office/drawing/2014/main" id="{DE26737A-3759-48E0-B4A7-7FFE42BE3D1F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13</xdr:row>
      <xdr:rowOff>0</xdr:rowOff>
    </xdr:from>
    <xdr:ext cx="324612" cy="90137"/>
    <xdr:sp macro="" textlink="">
      <xdr:nvSpPr>
        <xdr:cNvPr id="104" name="AutoShape 2" descr="http://www.link.kg/h.svg">
          <a:extLst>
            <a:ext uri="{FF2B5EF4-FFF2-40B4-BE49-F238E27FC236}">
              <a16:creationId xmlns:a16="http://schemas.microsoft.com/office/drawing/2014/main" id="{2C8ED8FE-3DF3-44D7-BE6E-597273991E1B}"/>
            </a:ext>
          </a:extLst>
        </xdr:cNvPr>
        <xdr:cNvSpPr>
          <a:spLocks noChangeAspect="1" noChangeArrowheads="1"/>
        </xdr:cNvSpPr>
      </xdr:nvSpPr>
      <xdr:spPr bwMode="auto">
        <a:xfrm>
          <a:off x="58293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13</xdr:row>
      <xdr:rowOff>0</xdr:rowOff>
    </xdr:from>
    <xdr:ext cx="324612" cy="90137"/>
    <xdr:sp macro="" textlink="">
      <xdr:nvSpPr>
        <xdr:cNvPr id="105" name="AutoShape 2" descr="http://www.link.kg/h.svg">
          <a:extLst>
            <a:ext uri="{FF2B5EF4-FFF2-40B4-BE49-F238E27FC236}">
              <a16:creationId xmlns:a16="http://schemas.microsoft.com/office/drawing/2014/main" id="{75045B38-D53E-46EF-AF5C-E2BF6B2428FE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106" name="AutoShape 2" descr="http://www.link.kg/h.svg">
          <a:extLst>
            <a:ext uri="{FF2B5EF4-FFF2-40B4-BE49-F238E27FC236}">
              <a16:creationId xmlns:a16="http://schemas.microsoft.com/office/drawing/2014/main" id="{B247FE5A-25F9-4B15-B2D2-A0AB4F99695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107" name="AutoShape 2" descr="http://www.link.kg/h.svg">
          <a:extLst>
            <a:ext uri="{FF2B5EF4-FFF2-40B4-BE49-F238E27FC236}">
              <a16:creationId xmlns:a16="http://schemas.microsoft.com/office/drawing/2014/main" id="{E2708462-CBB2-4D2A-AF71-F3FE56DF8CBD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108" name="AutoShape 2" descr="http://www.link.kg/h.svg">
          <a:extLst>
            <a:ext uri="{FF2B5EF4-FFF2-40B4-BE49-F238E27FC236}">
              <a16:creationId xmlns:a16="http://schemas.microsoft.com/office/drawing/2014/main" id="{F770D616-318F-41D8-B0FC-5D2FF20E070D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13</xdr:row>
      <xdr:rowOff>0</xdr:rowOff>
    </xdr:from>
    <xdr:ext cx="324612" cy="90137"/>
    <xdr:sp macro="" textlink="">
      <xdr:nvSpPr>
        <xdr:cNvPr id="109" name="AutoShape 2" descr="http://www.link.kg/h.svg">
          <a:extLst>
            <a:ext uri="{FF2B5EF4-FFF2-40B4-BE49-F238E27FC236}">
              <a16:creationId xmlns:a16="http://schemas.microsoft.com/office/drawing/2014/main" id="{5D6AEB19-30A8-4C33-B67F-4F54A1A4425C}"/>
            </a:ext>
          </a:extLst>
        </xdr:cNvPr>
        <xdr:cNvSpPr>
          <a:spLocks noChangeAspect="1" noChangeArrowheads="1"/>
        </xdr:cNvSpPr>
      </xdr:nvSpPr>
      <xdr:spPr bwMode="auto">
        <a:xfrm>
          <a:off x="4638675" y="4973955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14</xdr:row>
      <xdr:rowOff>0</xdr:rowOff>
    </xdr:from>
    <xdr:to>
      <xdr:col>4</xdr:col>
      <xdr:colOff>167016</xdr:colOff>
      <xdr:row>14</xdr:row>
      <xdr:rowOff>90137</xdr:rowOff>
    </xdr:to>
    <xdr:sp macro="" textlink="">
      <xdr:nvSpPr>
        <xdr:cNvPr id="202" name="AutoShape 2" descr="http://www.link.kg/h.svg">
          <a:extLst>
            <a:ext uri="{FF2B5EF4-FFF2-40B4-BE49-F238E27FC236}">
              <a16:creationId xmlns:a16="http://schemas.microsoft.com/office/drawing/2014/main" id="{480FA25F-14F2-47EF-8434-791845CF52B1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03" name="AutoShape 2" descr="http://www.link.kg/h.svg">
          <a:extLst>
            <a:ext uri="{FF2B5EF4-FFF2-40B4-BE49-F238E27FC236}">
              <a16:creationId xmlns:a16="http://schemas.microsoft.com/office/drawing/2014/main" id="{8BA18510-E53D-4844-91DC-74BF8D4F4CE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04" name="AutoShape 2" descr="http://www.link.kg/h.svg">
          <a:extLst>
            <a:ext uri="{FF2B5EF4-FFF2-40B4-BE49-F238E27FC236}">
              <a16:creationId xmlns:a16="http://schemas.microsoft.com/office/drawing/2014/main" id="{FCEAE25B-E075-4BA9-9630-211EAA5C1F3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05" name="AutoShape 2" descr="http://www.link.kg/h.svg">
          <a:extLst>
            <a:ext uri="{FF2B5EF4-FFF2-40B4-BE49-F238E27FC236}">
              <a16:creationId xmlns:a16="http://schemas.microsoft.com/office/drawing/2014/main" id="{2C37E185-D34D-4FC8-AB38-C369BE483C0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06" name="AutoShape 2" descr="http://www.link.kg/h.svg">
          <a:extLst>
            <a:ext uri="{FF2B5EF4-FFF2-40B4-BE49-F238E27FC236}">
              <a16:creationId xmlns:a16="http://schemas.microsoft.com/office/drawing/2014/main" id="{F4D69FCA-5660-4B86-AF3B-10D0E7C20CD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07" name="AutoShape 2" descr="http://www.link.kg/h.svg">
          <a:extLst>
            <a:ext uri="{FF2B5EF4-FFF2-40B4-BE49-F238E27FC236}">
              <a16:creationId xmlns:a16="http://schemas.microsoft.com/office/drawing/2014/main" id="{19964264-6094-403B-BC23-219B8B43CD6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08" name="AutoShape 2" descr="http://www.link.kg/h.svg">
          <a:extLst>
            <a:ext uri="{FF2B5EF4-FFF2-40B4-BE49-F238E27FC236}">
              <a16:creationId xmlns:a16="http://schemas.microsoft.com/office/drawing/2014/main" id="{90181FA5-F662-4E8D-8A62-EEF60124F4F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09" name="AutoShape 2" descr="http://www.link.kg/h.svg">
          <a:extLst>
            <a:ext uri="{FF2B5EF4-FFF2-40B4-BE49-F238E27FC236}">
              <a16:creationId xmlns:a16="http://schemas.microsoft.com/office/drawing/2014/main" id="{BE7E008F-DA3D-4380-A72D-7245BFDCA27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0" name="AutoShape 2" descr="http://www.link.kg/h.svg">
          <a:extLst>
            <a:ext uri="{FF2B5EF4-FFF2-40B4-BE49-F238E27FC236}">
              <a16:creationId xmlns:a16="http://schemas.microsoft.com/office/drawing/2014/main" id="{9521D71F-9112-41BD-AD15-798D9CA4C5F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1" name="AutoShape 2" descr="http://www.link.kg/h.svg">
          <a:extLst>
            <a:ext uri="{FF2B5EF4-FFF2-40B4-BE49-F238E27FC236}">
              <a16:creationId xmlns:a16="http://schemas.microsoft.com/office/drawing/2014/main" id="{7535C808-C69B-46CA-AE90-068FC308832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2" name="AutoShape 2" descr="http://www.link.kg/h.svg">
          <a:extLst>
            <a:ext uri="{FF2B5EF4-FFF2-40B4-BE49-F238E27FC236}">
              <a16:creationId xmlns:a16="http://schemas.microsoft.com/office/drawing/2014/main" id="{8E1EB481-D9A8-4B4D-BED2-7584E450A34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3" name="AutoShape 2" descr="http://www.link.kg/h.svg">
          <a:extLst>
            <a:ext uri="{FF2B5EF4-FFF2-40B4-BE49-F238E27FC236}">
              <a16:creationId xmlns:a16="http://schemas.microsoft.com/office/drawing/2014/main" id="{372A26C4-A143-4BE9-B2FB-23317476DAD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4" name="AutoShape 2" descr="http://www.link.kg/h.svg">
          <a:extLst>
            <a:ext uri="{FF2B5EF4-FFF2-40B4-BE49-F238E27FC236}">
              <a16:creationId xmlns:a16="http://schemas.microsoft.com/office/drawing/2014/main" id="{589F7836-4862-4A7E-AD12-AE14431BEA0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5" name="AutoShape 2" descr="http://www.link.kg/h.svg">
          <a:extLst>
            <a:ext uri="{FF2B5EF4-FFF2-40B4-BE49-F238E27FC236}">
              <a16:creationId xmlns:a16="http://schemas.microsoft.com/office/drawing/2014/main" id="{DF9D9E42-C5B4-4B84-9A66-CA1E8BB905D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6" name="AutoShape 2" descr="http://www.link.kg/h.svg">
          <a:extLst>
            <a:ext uri="{FF2B5EF4-FFF2-40B4-BE49-F238E27FC236}">
              <a16:creationId xmlns:a16="http://schemas.microsoft.com/office/drawing/2014/main" id="{4D5EFB48-D5DA-4DED-BAD6-CE695CED4E8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7" name="AutoShape 2" descr="http://www.link.kg/h.svg">
          <a:extLst>
            <a:ext uri="{FF2B5EF4-FFF2-40B4-BE49-F238E27FC236}">
              <a16:creationId xmlns:a16="http://schemas.microsoft.com/office/drawing/2014/main" id="{26248D55-1A7B-42F0-9991-7B9A4CBBE59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8" name="AutoShape 2" descr="http://www.link.kg/h.svg">
          <a:extLst>
            <a:ext uri="{FF2B5EF4-FFF2-40B4-BE49-F238E27FC236}">
              <a16:creationId xmlns:a16="http://schemas.microsoft.com/office/drawing/2014/main" id="{DD2AC444-470D-422C-A365-DB18DE206D5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19" name="AutoShape 2" descr="http://www.link.kg/h.svg">
          <a:extLst>
            <a:ext uri="{FF2B5EF4-FFF2-40B4-BE49-F238E27FC236}">
              <a16:creationId xmlns:a16="http://schemas.microsoft.com/office/drawing/2014/main" id="{882286A5-EBFC-4373-991E-54B0C9BEDF2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0" name="AutoShape 2" descr="http://www.link.kg/h.svg">
          <a:extLst>
            <a:ext uri="{FF2B5EF4-FFF2-40B4-BE49-F238E27FC236}">
              <a16:creationId xmlns:a16="http://schemas.microsoft.com/office/drawing/2014/main" id="{59CD0A9E-0D9B-42E1-BCE6-D5EA40C3ECB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1" name="AutoShape 2" descr="http://www.link.kg/h.svg">
          <a:extLst>
            <a:ext uri="{FF2B5EF4-FFF2-40B4-BE49-F238E27FC236}">
              <a16:creationId xmlns:a16="http://schemas.microsoft.com/office/drawing/2014/main" id="{C8F4EA81-C4B7-4DF5-B487-541EDD43EC3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2" name="AutoShape 2" descr="http://www.link.kg/h.svg">
          <a:extLst>
            <a:ext uri="{FF2B5EF4-FFF2-40B4-BE49-F238E27FC236}">
              <a16:creationId xmlns:a16="http://schemas.microsoft.com/office/drawing/2014/main" id="{68427728-BE49-4D11-B352-805AC67725F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3" name="AutoShape 2" descr="http://www.link.kg/h.svg">
          <a:extLst>
            <a:ext uri="{FF2B5EF4-FFF2-40B4-BE49-F238E27FC236}">
              <a16:creationId xmlns:a16="http://schemas.microsoft.com/office/drawing/2014/main" id="{71939106-2EE6-4294-B87F-6D74AB0CBD9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4" name="AutoShape 2" descr="http://www.link.kg/h.svg">
          <a:extLst>
            <a:ext uri="{FF2B5EF4-FFF2-40B4-BE49-F238E27FC236}">
              <a16:creationId xmlns:a16="http://schemas.microsoft.com/office/drawing/2014/main" id="{8A71E58D-DCA6-4E49-8FD4-6C05AC615E5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5" name="AutoShape 2" descr="http://www.link.kg/h.svg">
          <a:extLst>
            <a:ext uri="{FF2B5EF4-FFF2-40B4-BE49-F238E27FC236}">
              <a16:creationId xmlns:a16="http://schemas.microsoft.com/office/drawing/2014/main" id="{89A2E675-10E4-4BF7-A32D-AC174FFFCCA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6" name="AutoShape 2" descr="http://www.link.kg/h.svg">
          <a:extLst>
            <a:ext uri="{FF2B5EF4-FFF2-40B4-BE49-F238E27FC236}">
              <a16:creationId xmlns:a16="http://schemas.microsoft.com/office/drawing/2014/main" id="{86097C60-1749-45FC-A112-8F19FC88AB0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7" name="AutoShape 2" descr="http://www.link.kg/h.svg">
          <a:extLst>
            <a:ext uri="{FF2B5EF4-FFF2-40B4-BE49-F238E27FC236}">
              <a16:creationId xmlns:a16="http://schemas.microsoft.com/office/drawing/2014/main" id="{0544669E-038E-4742-A86E-CA54D364BDC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8" name="AutoShape 2" descr="http://www.link.kg/h.svg">
          <a:extLst>
            <a:ext uri="{FF2B5EF4-FFF2-40B4-BE49-F238E27FC236}">
              <a16:creationId xmlns:a16="http://schemas.microsoft.com/office/drawing/2014/main" id="{AA98D7AF-5912-4F95-8349-83B084A320D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29" name="AutoShape 2" descr="http://www.link.kg/h.svg">
          <a:extLst>
            <a:ext uri="{FF2B5EF4-FFF2-40B4-BE49-F238E27FC236}">
              <a16:creationId xmlns:a16="http://schemas.microsoft.com/office/drawing/2014/main" id="{292F8664-4DB0-4966-BA16-B0570D9165C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0" name="AutoShape 2" descr="http://www.link.kg/h.svg">
          <a:extLst>
            <a:ext uri="{FF2B5EF4-FFF2-40B4-BE49-F238E27FC236}">
              <a16:creationId xmlns:a16="http://schemas.microsoft.com/office/drawing/2014/main" id="{5B607FE8-6A5D-417D-9E9F-776CDE083E5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1" name="AutoShape 2" descr="http://www.link.kg/h.svg">
          <a:extLst>
            <a:ext uri="{FF2B5EF4-FFF2-40B4-BE49-F238E27FC236}">
              <a16:creationId xmlns:a16="http://schemas.microsoft.com/office/drawing/2014/main" id="{532D21CB-54DF-405F-A3AB-9275B1F721C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2" name="AutoShape 2" descr="http://www.link.kg/h.svg">
          <a:extLst>
            <a:ext uri="{FF2B5EF4-FFF2-40B4-BE49-F238E27FC236}">
              <a16:creationId xmlns:a16="http://schemas.microsoft.com/office/drawing/2014/main" id="{0A1E503A-FBE1-4F6E-A528-F47F0B6B6FE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3" name="AutoShape 2" descr="http://www.link.kg/h.svg">
          <a:extLst>
            <a:ext uri="{FF2B5EF4-FFF2-40B4-BE49-F238E27FC236}">
              <a16:creationId xmlns:a16="http://schemas.microsoft.com/office/drawing/2014/main" id="{DEE0C367-AA8F-46E6-8AB7-BF25F5E8B8A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4" name="AutoShape 2" descr="http://www.link.kg/h.svg">
          <a:extLst>
            <a:ext uri="{FF2B5EF4-FFF2-40B4-BE49-F238E27FC236}">
              <a16:creationId xmlns:a16="http://schemas.microsoft.com/office/drawing/2014/main" id="{CC73BEFE-0ECB-41DE-8F3D-F6723728800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5" name="AutoShape 2" descr="http://www.link.kg/h.svg">
          <a:extLst>
            <a:ext uri="{FF2B5EF4-FFF2-40B4-BE49-F238E27FC236}">
              <a16:creationId xmlns:a16="http://schemas.microsoft.com/office/drawing/2014/main" id="{A93556E6-2B27-44C2-B663-8D92EA147E9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6" name="AutoShape 2" descr="http://www.link.kg/h.svg">
          <a:extLst>
            <a:ext uri="{FF2B5EF4-FFF2-40B4-BE49-F238E27FC236}">
              <a16:creationId xmlns:a16="http://schemas.microsoft.com/office/drawing/2014/main" id="{D3B4CA7D-A62B-49E1-83C4-D78BD3BF9F5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7" name="AutoShape 2" descr="http://www.link.kg/h.svg">
          <a:extLst>
            <a:ext uri="{FF2B5EF4-FFF2-40B4-BE49-F238E27FC236}">
              <a16:creationId xmlns:a16="http://schemas.microsoft.com/office/drawing/2014/main" id="{60100D45-FCD1-4D5A-8A74-F56C2BF6DE8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8" name="AutoShape 2" descr="http://www.link.kg/h.svg">
          <a:extLst>
            <a:ext uri="{FF2B5EF4-FFF2-40B4-BE49-F238E27FC236}">
              <a16:creationId xmlns:a16="http://schemas.microsoft.com/office/drawing/2014/main" id="{CCD19562-98AB-4BCB-8707-FA1EA44E4A5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39" name="AutoShape 2" descr="http://www.link.kg/h.svg">
          <a:extLst>
            <a:ext uri="{FF2B5EF4-FFF2-40B4-BE49-F238E27FC236}">
              <a16:creationId xmlns:a16="http://schemas.microsoft.com/office/drawing/2014/main" id="{6E26E826-8275-4E8A-B17A-B5E464E903B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40" name="AutoShape 2" descr="http://www.link.kg/h.svg">
          <a:extLst>
            <a:ext uri="{FF2B5EF4-FFF2-40B4-BE49-F238E27FC236}">
              <a16:creationId xmlns:a16="http://schemas.microsoft.com/office/drawing/2014/main" id="{38F1E5DE-86DC-40EB-9B29-9B056A02225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41" name="AutoShape 2" descr="http://www.link.kg/h.svg">
          <a:extLst>
            <a:ext uri="{FF2B5EF4-FFF2-40B4-BE49-F238E27FC236}">
              <a16:creationId xmlns:a16="http://schemas.microsoft.com/office/drawing/2014/main" id="{591D8CDE-A0CA-42E8-9D84-211301E325B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42" name="AutoShape 2" descr="http://www.link.kg/h.svg">
          <a:extLst>
            <a:ext uri="{FF2B5EF4-FFF2-40B4-BE49-F238E27FC236}">
              <a16:creationId xmlns:a16="http://schemas.microsoft.com/office/drawing/2014/main" id="{EED262B6-6103-446A-A56E-6FBAEF5CAC4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43" name="AutoShape 2" descr="http://www.link.kg/h.svg">
          <a:extLst>
            <a:ext uri="{FF2B5EF4-FFF2-40B4-BE49-F238E27FC236}">
              <a16:creationId xmlns:a16="http://schemas.microsoft.com/office/drawing/2014/main" id="{3F5A3DE3-7876-4C3B-9097-20C7053810E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44" name="AutoShape 2" descr="http://www.link.kg/h.svg">
          <a:extLst>
            <a:ext uri="{FF2B5EF4-FFF2-40B4-BE49-F238E27FC236}">
              <a16:creationId xmlns:a16="http://schemas.microsoft.com/office/drawing/2014/main" id="{9AA13DBE-366B-4654-86FB-3F931E725015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45" name="AutoShape 2" descr="http://www.link.kg/h.svg">
          <a:extLst>
            <a:ext uri="{FF2B5EF4-FFF2-40B4-BE49-F238E27FC236}">
              <a16:creationId xmlns:a16="http://schemas.microsoft.com/office/drawing/2014/main" id="{44F72E3B-9DA1-47B9-B840-AAE14B1A3964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46" name="AutoShape 2" descr="http://www.link.kg/h.svg">
          <a:extLst>
            <a:ext uri="{FF2B5EF4-FFF2-40B4-BE49-F238E27FC236}">
              <a16:creationId xmlns:a16="http://schemas.microsoft.com/office/drawing/2014/main" id="{4E54A8FF-A51B-434C-AC1C-C845DE241162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47" name="AutoShape 2" descr="http://www.link.kg/h.svg">
          <a:extLst>
            <a:ext uri="{FF2B5EF4-FFF2-40B4-BE49-F238E27FC236}">
              <a16:creationId xmlns:a16="http://schemas.microsoft.com/office/drawing/2014/main" id="{760D3652-8E67-4599-943A-DB42BB858108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266700</xdr:colOff>
      <xdr:row>14</xdr:row>
      <xdr:rowOff>0</xdr:rowOff>
    </xdr:from>
    <xdr:to>
      <xdr:col>4</xdr:col>
      <xdr:colOff>167016</xdr:colOff>
      <xdr:row>14</xdr:row>
      <xdr:rowOff>90137</xdr:rowOff>
    </xdr:to>
    <xdr:sp macro="" textlink="">
      <xdr:nvSpPr>
        <xdr:cNvPr id="248" name="AutoShape 2" descr="http://www.link.kg/h.svg">
          <a:extLst>
            <a:ext uri="{FF2B5EF4-FFF2-40B4-BE49-F238E27FC236}">
              <a16:creationId xmlns:a16="http://schemas.microsoft.com/office/drawing/2014/main" id="{F8E27B57-215C-4E12-AE0E-6BAF904720CA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8941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49" name="AutoShape 2" descr="http://www.link.kg/h.svg">
          <a:extLst>
            <a:ext uri="{FF2B5EF4-FFF2-40B4-BE49-F238E27FC236}">
              <a16:creationId xmlns:a16="http://schemas.microsoft.com/office/drawing/2014/main" id="{50749332-F742-4F5A-9FDA-B9AD28AF95B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0" name="AutoShape 2" descr="http://www.link.kg/h.svg">
          <a:extLst>
            <a:ext uri="{FF2B5EF4-FFF2-40B4-BE49-F238E27FC236}">
              <a16:creationId xmlns:a16="http://schemas.microsoft.com/office/drawing/2014/main" id="{AF5A54B9-4342-4A2F-8D81-B004F789B35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1" name="AutoShape 2" descr="http://www.link.kg/h.svg">
          <a:extLst>
            <a:ext uri="{FF2B5EF4-FFF2-40B4-BE49-F238E27FC236}">
              <a16:creationId xmlns:a16="http://schemas.microsoft.com/office/drawing/2014/main" id="{B32589ED-C47A-4324-8C5F-44B309725C2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2" name="AutoShape 2" descr="http://www.link.kg/h.svg">
          <a:extLst>
            <a:ext uri="{FF2B5EF4-FFF2-40B4-BE49-F238E27FC236}">
              <a16:creationId xmlns:a16="http://schemas.microsoft.com/office/drawing/2014/main" id="{0F707517-D7D7-48D8-9B3D-84A763AD360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3" name="AutoShape 2" descr="http://www.link.kg/h.svg">
          <a:extLst>
            <a:ext uri="{FF2B5EF4-FFF2-40B4-BE49-F238E27FC236}">
              <a16:creationId xmlns:a16="http://schemas.microsoft.com/office/drawing/2014/main" id="{4495D6D0-2A5E-4500-9F3A-16A0CF3C0ED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4" name="AutoShape 2" descr="http://www.link.kg/h.svg">
          <a:extLst>
            <a:ext uri="{FF2B5EF4-FFF2-40B4-BE49-F238E27FC236}">
              <a16:creationId xmlns:a16="http://schemas.microsoft.com/office/drawing/2014/main" id="{447FA126-1923-488E-B500-BD67D92483C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5" name="AutoShape 2" descr="http://www.link.kg/h.svg">
          <a:extLst>
            <a:ext uri="{FF2B5EF4-FFF2-40B4-BE49-F238E27FC236}">
              <a16:creationId xmlns:a16="http://schemas.microsoft.com/office/drawing/2014/main" id="{43CBAEC9-D451-4199-8504-0FB829AE530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6" name="AutoShape 2" descr="http://www.link.kg/h.svg">
          <a:extLst>
            <a:ext uri="{FF2B5EF4-FFF2-40B4-BE49-F238E27FC236}">
              <a16:creationId xmlns:a16="http://schemas.microsoft.com/office/drawing/2014/main" id="{2E7635E6-94EA-4A95-849C-781DADB151C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7" name="AutoShape 2" descr="http://www.link.kg/h.svg">
          <a:extLst>
            <a:ext uri="{FF2B5EF4-FFF2-40B4-BE49-F238E27FC236}">
              <a16:creationId xmlns:a16="http://schemas.microsoft.com/office/drawing/2014/main" id="{A7842F5C-9542-4FF0-81A7-DEFC6AECEC4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8" name="AutoShape 2" descr="http://www.link.kg/h.svg">
          <a:extLst>
            <a:ext uri="{FF2B5EF4-FFF2-40B4-BE49-F238E27FC236}">
              <a16:creationId xmlns:a16="http://schemas.microsoft.com/office/drawing/2014/main" id="{A7E32129-9EC2-41C5-9EF9-2388250696B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59" name="AutoShape 2" descr="http://www.link.kg/h.svg">
          <a:extLst>
            <a:ext uri="{FF2B5EF4-FFF2-40B4-BE49-F238E27FC236}">
              <a16:creationId xmlns:a16="http://schemas.microsoft.com/office/drawing/2014/main" id="{804EED0B-B9CE-4051-99C1-6A55B654F44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0" name="AutoShape 2" descr="http://www.link.kg/h.svg">
          <a:extLst>
            <a:ext uri="{FF2B5EF4-FFF2-40B4-BE49-F238E27FC236}">
              <a16:creationId xmlns:a16="http://schemas.microsoft.com/office/drawing/2014/main" id="{E4A99228-4D18-44E2-910E-4BF94C67D73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1" name="AutoShape 2" descr="http://www.link.kg/h.svg">
          <a:extLst>
            <a:ext uri="{FF2B5EF4-FFF2-40B4-BE49-F238E27FC236}">
              <a16:creationId xmlns:a16="http://schemas.microsoft.com/office/drawing/2014/main" id="{7FA1A6EA-C688-4520-AAD9-8FFD9361DAB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2" name="AutoShape 2" descr="http://www.link.kg/h.svg">
          <a:extLst>
            <a:ext uri="{FF2B5EF4-FFF2-40B4-BE49-F238E27FC236}">
              <a16:creationId xmlns:a16="http://schemas.microsoft.com/office/drawing/2014/main" id="{55E5F089-CD9B-42BD-B135-922CA441F3C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3" name="AutoShape 2" descr="http://www.link.kg/h.svg">
          <a:extLst>
            <a:ext uri="{FF2B5EF4-FFF2-40B4-BE49-F238E27FC236}">
              <a16:creationId xmlns:a16="http://schemas.microsoft.com/office/drawing/2014/main" id="{3756FBFC-304D-4169-A464-3F356CAE1E0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4" name="AutoShape 2" descr="http://www.link.kg/h.svg">
          <a:extLst>
            <a:ext uri="{FF2B5EF4-FFF2-40B4-BE49-F238E27FC236}">
              <a16:creationId xmlns:a16="http://schemas.microsoft.com/office/drawing/2014/main" id="{E8C6C6B7-CFA0-4E90-93D4-6B24895CEA4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5" name="AutoShape 2" descr="http://www.link.kg/h.svg">
          <a:extLst>
            <a:ext uri="{FF2B5EF4-FFF2-40B4-BE49-F238E27FC236}">
              <a16:creationId xmlns:a16="http://schemas.microsoft.com/office/drawing/2014/main" id="{8998B19C-A37F-453F-81C4-7835B5C801E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6" name="AutoShape 2" descr="http://www.link.kg/h.svg">
          <a:extLst>
            <a:ext uri="{FF2B5EF4-FFF2-40B4-BE49-F238E27FC236}">
              <a16:creationId xmlns:a16="http://schemas.microsoft.com/office/drawing/2014/main" id="{31384D84-6116-4B8F-BFA5-F571851AC2F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7" name="AutoShape 2" descr="http://www.link.kg/h.svg">
          <a:extLst>
            <a:ext uri="{FF2B5EF4-FFF2-40B4-BE49-F238E27FC236}">
              <a16:creationId xmlns:a16="http://schemas.microsoft.com/office/drawing/2014/main" id="{D3F6827A-740B-4789-B183-3CA7692D68A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8" name="AutoShape 2" descr="http://www.link.kg/h.svg">
          <a:extLst>
            <a:ext uri="{FF2B5EF4-FFF2-40B4-BE49-F238E27FC236}">
              <a16:creationId xmlns:a16="http://schemas.microsoft.com/office/drawing/2014/main" id="{8A6375F6-5781-4A03-B627-1F54AFAB67A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69" name="AutoShape 2" descr="http://www.link.kg/h.svg">
          <a:extLst>
            <a:ext uri="{FF2B5EF4-FFF2-40B4-BE49-F238E27FC236}">
              <a16:creationId xmlns:a16="http://schemas.microsoft.com/office/drawing/2014/main" id="{1F1A981E-CA48-4DDB-8363-699E4F7EC57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0" name="AutoShape 2" descr="http://www.link.kg/h.svg">
          <a:extLst>
            <a:ext uri="{FF2B5EF4-FFF2-40B4-BE49-F238E27FC236}">
              <a16:creationId xmlns:a16="http://schemas.microsoft.com/office/drawing/2014/main" id="{E7A1F493-A810-46D0-AC57-D2FAE3DB9DE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1" name="AutoShape 2" descr="http://www.link.kg/h.svg">
          <a:extLst>
            <a:ext uri="{FF2B5EF4-FFF2-40B4-BE49-F238E27FC236}">
              <a16:creationId xmlns:a16="http://schemas.microsoft.com/office/drawing/2014/main" id="{38821F4D-F336-4E27-8310-3B6EB908E38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2" name="AutoShape 2" descr="http://www.link.kg/h.svg">
          <a:extLst>
            <a:ext uri="{FF2B5EF4-FFF2-40B4-BE49-F238E27FC236}">
              <a16:creationId xmlns:a16="http://schemas.microsoft.com/office/drawing/2014/main" id="{A6E3674E-D02B-41E1-8EA2-903E718E6AA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3" name="AutoShape 2" descr="http://www.link.kg/h.svg">
          <a:extLst>
            <a:ext uri="{FF2B5EF4-FFF2-40B4-BE49-F238E27FC236}">
              <a16:creationId xmlns:a16="http://schemas.microsoft.com/office/drawing/2014/main" id="{F605B58E-270E-456E-BDB0-D42AB93DEAE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4" name="AutoShape 2" descr="http://www.link.kg/h.svg">
          <a:extLst>
            <a:ext uri="{FF2B5EF4-FFF2-40B4-BE49-F238E27FC236}">
              <a16:creationId xmlns:a16="http://schemas.microsoft.com/office/drawing/2014/main" id="{2E3492B9-41D9-4943-BA36-A90F8D8CF64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5" name="AutoShape 2" descr="http://www.link.kg/h.svg">
          <a:extLst>
            <a:ext uri="{FF2B5EF4-FFF2-40B4-BE49-F238E27FC236}">
              <a16:creationId xmlns:a16="http://schemas.microsoft.com/office/drawing/2014/main" id="{44B742C5-856C-451C-9CE4-A12B19778D1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6" name="AutoShape 2" descr="http://www.link.kg/h.svg">
          <a:extLst>
            <a:ext uri="{FF2B5EF4-FFF2-40B4-BE49-F238E27FC236}">
              <a16:creationId xmlns:a16="http://schemas.microsoft.com/office/drawing/2014/main" id="{844DCB75-15E1-44D9-A37C-8C53C91733A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7" name="AutoShape 2" descr="http://www.link.kg/h.svg">
          <a:extLst>
            <a:ext uri="{FF2B5EF4-FFF2-40B4-BE49-F238E27FC236}">
              <a16:creationId xmlns:a16="http://schemas.microsoft.com/office/drawing/2014/main" id="{A6814B32-B5B3-4B8E-8369-C8CB1295A34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8" name="AutoShape 2" descr="http://www.link.kg/h.svg">
          <a:extLst>
            <a:ext uri="{FF2B5EF4-FFF2-40B4-BE49-F238E27FC236}">
              <a16:creationId xmlns:a16="http://schemas.microsoft.com/office/drawing/2014/main" id="{ABCA5869-7B56-461E-9E8D-F1CE708762D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79" name="AutoShape 2" descr="http://www.link.kg/h.svg">
          <a:extLst>
            <a:ext uri="{FF2B5EF4-FFF2-40B4-BE49-F238E27FC236}">
              <a16:creationId xmlns:a16="http://schemas.microsoft.com/office/drawing/2014/main" id="{7EB88A01-D4E8-4427-A625-012C16D0C40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0" name="AutoShape 2" descr="http://www.link.kg/h.svg">
          <a:extLst>
            <a:ext uri="{FF2B5EF4-FFF2-40B4-BE49-F238E27FC236}">
              <a16:creationId xmlns:a16="http://schemas.microsoft.com/office/drawing/2014/main" id="{3B4E0B75-D711-40BB-A686-8E664E9E266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1" name="AutoShape 2" descr="http://www.link.kg/h.svg">
          <a:extLst>
            <a:ext uri="{FF2B5EF4-FFF2-40B4-BE49-F238E27FC236}">
              <a16:creationId xmlns:a16="http://schemas.microsoft.com/office/drawing/2014/main" id="{153E636B-2DB6-4E81-B72A-38AD27CCC7A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2" name="AutoShape 2" descr="http://www.link.kg/h.svg">
          <a:extLst>
            <a:ext uri="{FF2B5EF4-FFF2-40B4-BE49-F238E27FC236}">
              <a16:creationId xmlns:a16="http://schemas.microsoft.com/office/drawing/2014/main" id="{C6DDF61B-4F04-4E39-B1CB-39ECFB9AB5D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3" name="AutoShape 2" descr="http://www.link.kg/h.svg">
          <a:extLst>
            <a:ext uri="{FF2B5EF4-FFF2-40B4-BE49-F238E27FC236}">
              <a16:creationId xmlns:a16="http://schemas.microsoft.com/office/drawing/2014/main" id="{54FB1D62-AA63-4A46-A62E-2B44364F281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4" name="AutoShape 2" descr="http://www.link.kg/h.svg">
          <a:extLst>
            <a:ext uri="{FF2B5EF4-FFF2-40B4-BE49-F238E27FC236}">
              <a16:creationId xmlns:a16="http://schemas.microsoft.com/office/drawing/2014/main" id="{B207DF27-9225-4CAD-90B8-D77077EBCC1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5" name="AutoShape 2" descr="http://www.link.kg/h.svg">
          <a:extLst>
            <a:ext uri="{FF2B5EF4-FFF2-40B4-BE49-F238E27FC236}">
              <a16:creationId xmlns:a16="http://schemas.microsoft.com/office/drawing/2014/main" id="{925D38B8-C112-4ED0-A9EE-648FBC573E6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6" name="AutoShape 2" descr="http://www.link.kg/h.svg">
          <a:extLst>
            <a:ext uri="{FF2B5EF4-FFF2-40B4-BE49-F238E27FC236}">
              <a16:creationId xmlns:a16="http://schemas.microsoft.com/office/drawing/2014/main" id="{BEB7CD07-61B6-47F1-AB30-96AB4FF22E6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7" name="AutoShape 2" descr="http://www.link.kg/h.svg">
          <a:extLst>
            <a:ext uri="{FF2B5EF4-FFF2-40B4-BE49-F238E27FC236}">
              <a16:creationId xmlns:a16="http://schemas.microsoft.com/office/drawing/2014/main" id="{41D3321A-D650-48CE-ACB3-0703DBCA5FC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266700</xdr:colOff>
      <xdr:row>14</xdr:row>
      <xdr:rowOff>0</xdr:rowOff>
    </xdr:from>
    <xdr:ext cx="324612" cy="90137"/>
    <xdr:sp macro="" textlink="">
      <xdr:nvSpPr>
        <xdr:cNvPr id="288" name="AutoShape 2" descr="http://www.link.kg/h.svg">
          <a:extLst>
            <a:ext uri="{FF2B5EF4-FFF2-40B4-BE49-F238E27FC236}">
              <a16:creationId xmlns:a16="http://schemas.microsoft.com/office/drawing/2014/main" id="{91B639FC-CA33-481D-8D98-0C7C90ED94F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304800</xdr:colOff>
      <xdr:row>14</xdr:row>
      <xdr:rowOff>0</xdr:rowOff>
    </xdr:from>
    <xdr:ext cx="324612" cy="90137"/>
    <xdr:sp macro="" textlink="">
      <xdr:nvSpPr>
        <xdr:cNvPr id="289" name="AutoShape 2" descr="http://www.link.kg/h.svg">
          <a:extLst>
            <a:ext uri="{FF2B5EF4-FFF2-40B4-BE49-F238E27FC236}">
              <a16:creationId xmlns:a16="http://schemas.microsoft.com/office/drawing/2014/main" id="{AD4A0603-D368-4A81-899D-293C3E2171DA}"/>
            </a:ext>
          </a:extLst>
        </xdr:cNvPr>
        <xdr:cNvSpPr>
          <a:spLocks noChangeAspect="1" noChangeArrowheads="1"/>
        </xdr:cNvSpPr>
      </xdr:nvSpPr>
      <xdr:spPr bwMode="auto">
        <a:xfrm>
          <a:off x="4552950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90" name="AutoShape 2" descr="http://www.link.kg/h.svg">
          <a:extLst>
            <a:ext uri="{FF2B5EF4-FFF2-40B4-BE49-F238E27FC236}">
              <a16:creationId xmlns:a16="http://schemas.microsoft.com/office/drawing/2014/main" id="{EB9D1DBD-E78B-410E-9148-B224422975BB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91" name="AutoShape 2" descr="http://www.link.kg/h.svg">
          <a:extLst>
            <a:ext uri="{FF2B5EF4-FFF2-40B4-BE49-F238E27FC236}">
              <a16:creationId xmlns:a16="http://schemas.microsoft.com/office/drawing/2014/main" id="{02542263-C54A-4C85-86F7-D08E4D131FF1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92" name="AutoShape 2" descr="http://www.link.kg/h.svg">
          <a:extLst>
            <a:ext uri="{FF2B5EF4-FFF2-40B4-BE49-F238E27FC236}">
              <a16:creationId xmlns:a16="http://schemas.microsoft.com/office/drawing/2014/main" id="{96EA049A-EDE7-4D2B-95B3-506C0248B679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14</xdr:row>
      <xdr:rowOff>0</xdr:rowOff>
    </xdr:from>
    <xdr:ext cx="324612" cy="90137"/>
    <xdr:sp macro="" textlink="">
      <xdr:nvSpPr>
        <xdr:cNvPr id="293" name="AutoShape 2" descr="http://www.link.kg/h.svg">
          <a:extLst>
            <a:ext uri="{FF2B5EF4-FFF2-40B4-BE49-F238E27FC236}">
              <a16:creationId xmlns:a16="http://schemas.microsoft.com/office/drawing/2014/main" id="{807E753D-34B0-46AF-94D3-00A66469053C}"/>
            </a:ext>
          </a:extLst>
        </xdr:cNvPr>
        <xdr:cNvSpPr>
          <a:spLocks noChangeAspect="1" noChangeArrowheads="1"/>
        </xdr:cNvSpPr>
      </xdr:nvSpPr>
      <xdr:spPr bwMode="auto">
        <a:xfrm>
          <a:off x="3514725" y="3924300"/>
          <a:ext cx="324612" cy="9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workbookViewId="0">
      <selection activeCell="I10" sqref="I10"/>
    </sheetView>
  </sheetViews>
  <sheetFormatPr defaultRowHeight="15" x14ac:dyDescent="0.25"/>
  <cols>
    <col min="1" max="1" width="5.42578125" style="1" customWidth="1"/>
    <col min="2" max="2" width="53.140625" style="1" customWidth="1"/>
    <col min="3" max="3" width="7" style="1" customWidth="1"/>
    <col min="4" max="4" width="6.42578125" style="1" customWidth="1"/>
    <col min="5" max="5" width="11.42578125" style="1" customWidth="1"/>
    <col min="6" max="6" width="65.85546875" style="1" customWidth="1"/>
    <col min="7" max="7" width="12.7109375" style="1" customWidth="1"/>
    <col min="8" max="8" width="9.7109375" style="1" customWidth="1"/>
    <col min="9" max="9" width="11.28515625" style="1" customWidth="1"/>
    <col min="10" max="10" width="12.85546875" style="1" customWidth="1"/>
    <col min="11" max="11" width="19.7109375" style="1" customWidth="1"/>
    <col min="12" max="13" width="9.140625" style="23"/>
    <col min="14" max="16384" width="9.140625" style="1"/>
  </cols>
  <sheetData>
    <row r="1" spans="1:15" x14ac:dyDescent="0.25">
      <c r="A1" s="1" t="s">
        <v>0</v>
      </c>
      <c r="J1" s="46" t="s">
        <v>1</v>
      </c>
      <c r="K1" s="46"/>
      <c r="L1" s="39"/>
      <c r="M1" s="40" t="s">
        <v>0</v>
      </c>
    </row>
    <row r="2" spans="1:15" ht="15" customHeight="1" x14ac:dyDescent="0.25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L2" s="40"/>
      <c r="M2" s="40"/>
    </row>
    <row r="3" spans="1:15" ht="31.5" customHeight="1" x14ac:dyDescent="0.25">
      <c r="A3" s="48" t="s">
        <v>2</v>
      </c>
      <c r="B3" s="49" t="s">
        <v>3</v>
      </c>
      <c r="C3" s="50" t="s">
        <v>4</v>
      </c>
      <c r="D3" s="49" t="s">
        <v>5</v>
      </c>
      <c r="E3" s="49" t="s">
        <v>6</v>
      </c>
      <c r="F3" s="49" t="s">
        <v>7</v>
      </c>
      <c r="G3" s="51" t="s">
        <v>8</v>
      </c>
      <c r="H3" s="51"/>
      <c r="I3" s="51"/>
      <c r="J3" s="51"/>
      <c r="K3" s="51" t="s">
        <v>9</v>
      </c>
      <c r="L3" s="44" t="s">
        <v>14</v>
      </c>
      <c r="M3" s="44"/>
    </row>
    <row r="4" spans="1:15" ht="55.5" customHeight="1" x14ac:dyDescent="0.25">
      <c r="A4" s="48"/>
      <c r="B4" s="49"/>
      <c r="C4" s="50"/>
      <c r="D4" s="49"/>
      <c r="E4" s="49"/>
      <c r="F4" s="49"/>
      <c r="G4" s="26" t="s">
        <v>18</v>
      </c>
      <c r="H4" s="26" t="s">
        <v>19</v>
      </c>
      <c r="I4" s="26" t="s">
        <v>20</v>
      </c>
      <c r="J4" s="27" t="s">
        <v>21</v>
      </c>
      <c r="K4" s="51"/>
      <c r="L4" s="20" t="s">
        <v>15</v>
      </c>
      <c r="M4" s="20" t="s">
        <v>16</v>
      </c>
      <c r="O4" s="1" t="s">
        <v>0</v>
      </c>
    </row>
    <row r="5" spans="1:15" ht="15" customHeight="1" x14ac:dyDescent="0.25">
      <c r="A5" s="19">
        <v>1</v>
      </c>
      <c r="B5" s="2">
        <v>2</v>
      </c>
      <c r="C5" s="3">
        <v>3</v>
      </c>
      <c r="D5" s="2">
        <v>4</v>
      </c>
      <c r="E5" s="2">
        <v>5</v>
      </c>
      <c r="F5" s="2">
        <v>6</v>
      </c>
      <c r="G5" s="2">
        <v>7</v>
      </c>
      <c r="H5" s="4">
        <v>8</v>
      </c>
      <c r="I5" s="5">
        <v>9</v>
      </c>
      <c r="J5" s="2">
        <v>10</v>
      </c>
      <c r="K5" s="6">
        <v>11</v>
      </c>
      <c r="L5" s="21">
        <v>12</v>
      </c>
      <c r="M5" s="22">
        <v>13</v>
      </c>
      <c r="O5" s="1" t="s">
        <v>0</v>
      </c>
    </row>
    <row r="6" spans="1:15" s="43" customFormat="1" ht="122.25" customHeight="1" x14ac:dyDescent="0.25">
      <c r="A6" s="7" t="s">
        <v>10</v>
      </c>
      <c r="B6" s="24" t="s">
        <v>22</v>
      </c>
      <c r="C6" s="28" t="s">
        <v>23</v>
      </c>
      <c r="D6" s="28">
        <v>40</v>
      </c>
      <c r="E6" s="9">
        <v>206.2467</v>
      </c>
      <c r="F6" s="29" t="s">
        <v>24</v>
      </c>
      <c r="G6" s="8">
        <f t="shared" ref="G6:G10" si="0">E6*D6</f>
        <v>8249.8680000000004</v>
      </c>
      <c r="H6" s="8">
        <f>G6*1%</f>
        <v>82.498680000000007</v>
      </c>
      <c r="I6" s="9">
        <f>G6*12%</f>
        <v>989.98415999999997</v>
      </c>
      <c r="J6" s="9">
        <f>I6+H6+G6</f>
        <v>9322.350840000001</v>
      </c>
      <c r="K6" s="30"/>
      <c r="L6" s="42"/>
      <c r="M6" s="42"/>
      <c r="N6" s="25"/>
    </row>
    <row r="7" spans="1:15" s="43" customFormat="1" ht="80.25" customHeight="1" x14ac:dyDescent="0.25">
      <c r="A7" s="7" t="s">
        <v>11</v>
      </c>
      <c r="B7" s="24" t="s">
        <v>25</v>
      </c>
      <c r="C7" s="28" t="s">
        <v>23</v>
      </c>
      <c r="D7" s="28">
        <v>100</v>
      </c>
      <c r="E7" s="9">
        <v>43.56</v>
      </c>
      <c r="F7" s="29" t="s">
        <v>26</v>
      </c>
      <c r="G7" s="8">
        <f t="shared" si="0"/>
        <v>4356</v>
      </c>
      <c r="H7" s="8">
        <f t="shared" ref="H7:H10" si="1">G7*1%</f>
        <v>43.56</v>
      </c>
      <c r="I7" s="9">
        <f t="shared" ref="I7:I10" si="2">G7*12%</f>
        <v>522.72</v>
      </c>
      <c r="J7" s="9">
        <f t="shared" ref="J7:J10" si="3">I7+H7+G7</f>
        <v>4922.28</v>
      </c>
      <c r="K7" s="41"/>
      <c r="L7" s="42"/>
      <c r="M7" s="42"/>
    </row>
    <row r="8" spans="1:15" s="43" customFormat="1" ht="91.5" customHeight="1" x14ac:dyDescent="0.25">
      <c r="A8" s="7" t="s">
        <v>12</v>
      </c>
      <c r="B8" s="24" t="s">
        <v>27</v>
      </c>
      <c r="C8" s="28" t="s">
        <v>23</v>
      </c>
      <c r="D8" s="28">
        <v>10</v>
      </c>
      <c r="E8" s="9">
        <v>316.8</v>
      </c>
      <c r="F8" s="31" t="s">
        <v>28</v>
      </c>
      <c r="G8" s="8">
        <f t="shared" si="0"/>
        <v>3168</v>
      </c>
      <c r="H8" s="8">
        <f t="shared" si="1"/>
        <v>31.68</v>
      </c>
      <c r="I8" s="9">
        <f t="shared" si="2"/>
        <v>380.15999999999997</v>
      </c>
      <c r="J8" s="9">
        <f t="shared" si="3"/>
        <v>3579.84</v>
      </c>
      <c r="K8" s="41"/>
      <c r="L8" s="42"/>
      <c r="M8" s="42"/>
    </row>
    <row r="9" spans="1:15" s="43" customFormat="1" ht="150.75" customHeight="1" x14ac:dyDescent="0.25">
      <c r="A9" s="7" t="s">
        <v>29</v>
      </c>
      <c r="B9" s="24" t="s">
        <v>30</v>
      </c>
      <c r="C9" s="28" t="s">
        <v>23</v>
      </c>
      <c r="D9" s="28">
        <f>120+170</f>
        <v>290</v>
      </c>
      <c r="E9" s="9">
        <v>19.8</v>
      </c>
      <c r="F9" s="29" t="s">
        <v>31</v>
      </c>
      <c r="G9" s="8">
        <f t="shared" si="0"/>
        <v>5742</v>
      </c>
      <c r="H9" s="8">
        <f t="shared" si="1"/>
        <v>57.42</v>
      </c>
      <c r="I9" s="9">
        <f t="shared" si="2"/>
        <v>689.04</v>
      </c>
      <c r="J9" s="9">
        <f t="shared" si="3"/>
        <v>6488.46</v>
      </c>
      <c r="K9" s="41"/>
      <c r="L9" s="24"/>
      <c r="M9" s="24"/>
    </row>
    <row r="10" spans="1:15" s="43" customFormat="1" ht="197.25" customHeight="1" x14ac:dyDescent="0.25">
      <c r="A10" s="7" t="s">
        <v>32</v>
      </c>
      <c r="B10" s="24" t="s">
        <v>33</v>
      </c>
      <c r="C10" s="28" t="s">
        <v>23</v>
      </c>
      <c r="D10" s="28">
        <v>50</v>
      </c>
      <c r="E10" s="9">
        <v>39.6</v>
      </c>
      <c r="F10" s="29" t="s">
        <v>34</v>
      </c>
      <c r="G10" s="8">
        <f t="shared" si="0"/>
        <v>1980</v>
      </c>
      <c r="H10" s="8">
        <f t="shared" si="1"/>
        <v>19.8</v>
      </c>
      <c r="I10" s="9">
        <f t="shared" si="2"/>
        <v>237.6</v>
      </c>
      <c r="J10" s="9">
        <f t="shared" si="3"/>
        <v>2237.4</v>
      </c>
      <c r="K10" s="41"/>
      <c r="L10" s="24"/>
      <c r="M10" s="24"/>
    </row>
    <row r="11" spans="1:15" ht="15" customHeight="1" x14ac:dyDescent="0.25">
      <c r="A11" s="19"/>
      <c r="B11" s="6" t="s">
        <v>13</v>
      </c>
      <c r="C11" s="3"/>
      <c r="D11" s="2"/>
      <c r="E11" s="2"/>
      <c r="F11" s="2"/>
      <c r="G11" s="10"/>
      <c r="H11" s="10"/>
      <c r="I11" s="10"/>
      <c r="J11" s="10">
        <f>SUM(J6:J10)</f>
        <v>26550.330840000002</v>
      </c>
      <c r="K11" s="6"/>
      <c r="L11" s="24"/>
      <c r="M11" s="24"/>
    </row>
    <row r="12" spans="1:15" ht="17.25" customHeight="1" x14ac:dyDescent="0.25">
      <c r="A12" s="11"/>
      <c r="B12" s="18"/>
      <c r="C12" s="12"/>
      <c r="D12" s="13"/>
      <c r="E12" s="13"/>
      <c r="F12" s="13"/>
      <c r="G12" s="13"/>
      <c r="H12" s="14"/>
      <c r="I12" s="14"/>
      <c r="J12" s="14"/>
      <c r="K12" s="18"/>
      <c r="L12" s="33"/>
      <c r="M12" s="33"/>
    </row>
    <row r="13" spans="1:15" ht="15" customHeight="1" x14ac:dyDescent="0.25">
      <c r="B13" s="15"/>
      <c r="C13" s="15"/>
      <c r="D13" s="15"/>
      <c r="E13" s="15"/>
      <c r="F13" s="45"/>
      <c r="G13" s="45"/>
      <c r="H13" s="45"/>
      <c r="J13" s="1" t="s">
        <v>0</v>
      </c>
      <c r="L13" s="33"/>
      <c r="M13" s="33"/>
    </row>
    <row r="14" spans="1:15" ht="15" customHeight="1" x14ac:dyDescent="0.25">
      <c r="B14" s="18"/>
      <c r="H14" s="16"/>
      <c r="I14" s="16"/>
      <c r="J14" s="16"/>
      <c r="L14" s="33"/>
      <c r="M14" s="33"/>
    </row>
    <row r="15" spans="1:15" s="32" customFormat="1" ht="15.75" x14ac:dyDescent="0.25">
      <c r="A15" s="32" t="s">
        <v>35</v>
      </c>
    </row>
    <row r="16" spans="1:15" s="32" customFormat="1" ht="15.75" x14ac:dyDescent="0.25">
      <c r="A16" s="32" t="s">
        <v>36</v>
      </c>
    </row>
    <row r="17" spans="1:13" s="32" customFormat="1" ht="15.75" x14ac:dyDescent="0.25">
      <c r="A17" s="32" t="s">
        <v>37</v>
      </c>
      <c r="I17" s="32" t="s">
        <v>0</v>
      </c>
    </row>
    <row r="18" spans="1:13" s="32" customFormat="1" ht="15.75" x14ac:dyDescent="0.25">
      <c r="A18" s="34"/>
      <c r="B18" s="34"/>
      <c r="C18" s="34"/>
      <c r="D18" s="34"/>
      <c r="E18" s="34"/>
      <c r="F18" s="35"/>
      <c r="G18" s="34"/>
      <c r="H18" s="34"/>
      <c r="I18" s="34"/>
      <c r="J18" s="34"/>
      <c r="K18" s="34"/>
    </row>
    <row r="19" spans="1:13" s="32" customFormat="1" ht="15.75" x14ac:dyDescent="0.25">
      <c r="B19" s="32" t="s">
        <v>38</v>
      </c>
      <c r="F19" s="36"/>
    </row>
    <row r="20" spans="1:13" s="32" customFormat="1" ht="15.75" x14ac:dyDescent="0.25">
      <c r="A20" s="37"/>
      <c r="B20" s="38" t="s">
        <v>39</v>
      </c>
      <c r="F20" s="36"/>
    </row>
    <row r="21" spans="1:13" ht="15" customHeight="1" x14ac:dyDescent="0.25">
      <c r="B21" s="15"/>
      <c r="F21" s="45"/>
      <c r="G21" s="45"/>
      <c r="H21" s="45"/>
      <c r="L21" s="33"/>
      <c r="M21" s="33"/>
    </row>
    <row r="22" spans="1:13" ht="15" customHeight="1" x14ac:dyDescent="0.25">
      <c r="L22" s="33"/>
      <c r="M22" s="33"/>
    </row>
    <row r="23" spans="1:13" ht="15" customHeight="1" x14ac:dyDescent="0.25">
      <c r="B23" s="15"/>
      <c r="F23" s="45"/>
      <c r="G23" s="45"/>
      <c r="H23" s="45"/>
      <c r="L23" s="33"/>
      <c r="M23" s="33"/>
    </row>
    <row r="24" spans="1:13" ht="15" customHeight="1" x14ac:dyDescent="0.25">
      <c r="B24" s="15"/>
      <c r="C24" s="15"/>
      <c r="D24" s="15"/>
      <c r="E24" s="15"/>
      <c r="F24" s="15"/>
      <c r="G24" s="15"/>
      <c r="L24" s="33"/>
      <c r="M24" s="33"/>
    </row>
    <row r="25" spans="1:13" ht="15" customHeight="1" x14ac:dyDescent="0.25">
      <c r="B25" s="15"/>
      <c r="F25" s="45"/>
      <c r="G25" s="45"/>
      <c r="H25" s="45"/>
      <c r="L25" s="33"/>
      <c r="M25" s="33"/>
    </row>
    <row r="26" spans="1:13" ht="15" customHeight="1" x14ac:dyDescent="0.25">
      <c r="H26" s="17"/>
      <c r="L26" s="33"/>
      <c r="M26" s="33"/>
    </row>
    <row r="27" spans="1:13" ht="15" customHeight="1" x14ac:dyDescent="0.25">
      <c r="L27" s="33"/>
      <c r="M27" s="33"/>
    </row>
    <row r="28" spans="1:13" ht="15" customHeight="1" x14ac:dyDescent="0.25">
      <c r="L28" s="33"/>
      <c r="M28" s="33"/>
    </row>
    <row r="29" spans="1:13" ht="15" customHeight="1" x14ac:dyDescent="0.25">
      <c r="L29" s="33"/>
      <c r="M29" s="33"/>
    </row>
    <row r="30" spans="1:13" ht="15" customHeight="1" x14ac:dyDescent="0.25">
      <c r="L30" s="33"/>
      <c r="M30" s="33"/>
    </row>
    <row r="31" spans="1:13" ht="15" customHeight="1" x14ac:dyDescent="0.25">
      <c r="B31" s="1" t="s">
        <v>0</v>
      </c>
      <c r="L31" s="33"/>
      <c r="M31" s="33"/>
    </row>
    <row r="32" spans="1:13" ht="15" customHeight="1" x14ac:dyDescent="0.25">
      <c r="L32" s="33"/>
      <c r="M32" s="33"/>
    </row>
    <row r="33" spans="12:13" ht="15" customHeight="1" x14ac:dyDescent="0.25">
      <c r="L33" s="33"/>
      <c r="M33" s="33"/>
    </row>
    <row r="34" spans="12:13" ht="15" customHeight="1" x14ac:dyDescent="0.25">
      <c r="L34" s="33"/>
      <c r="M34" s="33"/>
    </row>
    <row r="35" spans="12:13" ht="15" customHeight="1" x14ac:dyDescent="0.25">
      <c r="L35" s="33"/>
      <c r="M35" s="33"/>
    </row>
    <row r="36" spans="12:13" ht="15" customHeight="1" x14ac:dyDescent="0.25">
      <c r="L36" s="33"/>
      <c r="M36" s="33"/>
    </row>
    <row r="37" spans="12:13" ht="15" customHeight="1" x14ac:dyDescent="0.25">
      <c r="L37" s="33"/>
      <c r="M37" s="33"/>
    </row>
    <row r="38" spans="12:13" ht="15" customHeight="1" x14ac:dyDescent="0.25">
      <c r="L38" s="33"/>
      <c r="M38" s="33"/>
    </row>
    <row r="39" spans="12:13" ht="15" customHeight="1" x14ac:dyDescent="0.25">
      <c r="L39" s="33"/>
      <c r="M39" s="33"/>
    </row>
    <row r="40" spans="12:13" ht="15" customHeight="1" x14ac:dyDescent="0.25">
      <c r="L40" s="33"/>
      <c r="M40" s="33"/>
    </row>
    <row r="41" spans="12:13" ht="15" customHeight="1" x14ac:dyDescent="0.25">
      <c r="L41" s="33"/>
      <c r="M41" s="33"/>
    </row>
    <row r="42" spans="12:13" ht="15" customHeight="1" x14ac:dyDescent="0.25">
      <c r="L42" s="33"/>
      <c r="M42" s="33"/>
    </row>
    <row r="43" spans="12:13" ht="15" customHeight="1" x14ac:dyDescent="0.25">
      <c r="L43" s="33"/>
      <c r="M43" s="33"/>
    </row>
    <row r="44" spans="12:13" ht="15" customHeight="1" x14ac:dyDescent="0.25">
      <c r="L44" s="33"/>
      <c r="M44" s="33"/>
    </row>
    <row r="45" spans="12:13" ht="15" customHeight="1" x14ac:dyDescent="0.25">
      <c r="L45" s="33"/>
      <c r="M45" s="33"/>
    </row>
    <row r="46" spans="12:13" ht="15" customHeight="1" x14ac:dyDescent="0.25">
      <c r="L46" s="33"/>
      <c r="M46" s="33"/>
    </row>
    <row r="47" spans="12:13" ht="15" customHeight="1" x14ac:dyDescent="0.25">
      <c r="L47" s="33"/>
      <c r="M47" s="33"/>
    </row>
    <row r="48" spans="12:13" ht="15" customHeight="1" x14ac:dyDescent="0.25">
      <c r="L48" s="33"/>
      <c r="M48" s="33"/>
    </row>
    <row r="49" spans="12:13" ht="15" customHeight="1" x14ac:dyDescent="0.25">
      <c r="L49" s="33"/>
      <c r="M49" s="33"/>
    </row>
    <row r="50" spans="12:13" ht="15" customHeight="1" x14ac:dyDescent="0.25">
      <c r="L50" s="33"/>
      <c r="M50" s="33"/>
    </row>
    <row r="51" spans="12:13" ht="15" customHeight="1" x14ac:dyDescent="0.25">
      <c r="L51" s="33"/>
      <c r="M51" s="33"/>
    </row>
    <row r="52" spans="12:13" ht="15" customHeight="1" x14ac:dyDescent="0.25">
      <c r="L52" s="33"/>
      <c r="M52" s="33"/>
    </row>
    <row r="53" spans="12:13" ht="15" customHeight="1" x14ac:dyDescent="0.25">
      <c r="L53" s="33"/>
      <c r="M53" s="33"/>
    </row>
    <row r="54" spans="12:13" ht="15" customHeight="1" x14ac:dyDescent="0.25">
      <c r="L54" s="33"/>
      <c r="M54" s="33"/>
    </row>
    <row r="55" spans="12:13" ht="15" customHeight="1" x14ac:dyDescent="0.25">
      <c r="L55" s="33"/>
      <c r="M55" s="33"/>
    </row>
    <row r="56" spans="12:13" ht="15" customHeight="1" x14ac:dyDescent="0.25">
      <c r="L56" s="33"/>
      <c r="M56" s="33"/>
    </row>
    <row r="57" spans="12:13" ht="15" customHeight="1" x14ac:dyDescent="0.25">
      <c r="L57" s="33"/>
      <c r="M57" s="33"/>
    </row>
    <row r="58" spans="12:13" ht="15" customHeight="1" x14ac:dyDescent="0.25">
      <c r="L58" s="33"/>
      <c r="M58" s="33"/>
    </row>
    <row r="59" spans="12:13" ht="15" customHeight="1" x14ac:dyDescent="0.25">
      <c r="L59" s="33"/>
      <c r="M59" s="33"/>
    </row>
    <row r="60" spans="12:13" ht="15" customHeight="1" x14ac:dyDescent="0.25">
      <c r="L60" s="33"/>
      <c r="M60" s="33"/>
    </row>
    <row r="61" spans="12:13" ht="15" customHeight="1" x14ac:dyDescent="0.25">
      <c r="L61" s="33"/>
      <c r="M61" s="33"/>
    </row>
    <row r="62" spans="12:13" ht="15" customHeight="1" x14ac:dyDescent="0.25">
      <c r="L62" s="33"/>
      <c r="M62" s="33"/>
    </row>
    <row r="63" spans="12:13" ht="15" customHeight="1" x14ac:dyDescent="0.25">
      <c r="L63" s="33"/>
      <c r="M63" s="33"/>
    </row>
    <row r="64" spans="12:13" ht="15" customHeight="1" x14ac:dyDescent="0.25">
      <c r="L64" s="33"/>
      <c r="M64" s="33"/>
    </row>
    <row r="65" spans="12:13" ht="15" customHeight="1" x14ac:dyDescent="0.25">
      <c r="L65" s="33"/>
      <c r="M65" s="33"/>
    </row>
    <row r="66" spans="12:13" ht="15" customHeight="1" x14ac:dyDescent="0.25">
      <c r="L66" s="33"/>
      <c r="M66" s="33"/>
    </row>
    <row r="67" spans="12:13" ht="15" customHeight="1" x14ac:dyDescent="0.25">
      <c r="L67" s="33"/>
      <c r="M67" s="33"/>
    </row>
    <row r="68" spans="12:13" ht="15" customHeight="1" x14ac:dyDescent="0.25">
      <c r="L68" s="33"/>
      <c r="M68" s="33"/>
    </row>
    <row r="69" spans="12:13" ht="15" customHeight="1" x14ac:dyDescent="0.25">
      <c r="L69" s="33"/>
      <c r="M69" s="33"/>
    </row>
    <row r="70" spans="12:13" ht="15" customHeight="1" x14ac:dyDescent="0.25">
      <c r="L70" s="33"/>
      <c r="M70" s="33"/>
    </row>
    <row r="71" spans="12:13" ht="15" customHeight="1" x14ac:dyDescent="0.25">
      <c r="L71" s="33"/>
      <c r="M71" s="33"/>
    </row>
    <row r="72" spans="12:13" ht="15" customHeight="1" x14ac:dyDescent="0.25">
      <c r="L72" s="33"/>
      <c r="M72" s="33"/>
    </row>
    <row r="73" spans="12:13" ht="15" customHeight="1" x14ac:dyDescent="0.25">
      <c r="L73" s="33"/>
      <c r="M73" s="33"/>
    </row>
    <row r="74" spans="12:13" ht="15" customHeight="1" x14ac:dyDescent="0.25">
      <c r="L74" s="33"/>
      <c r="M74" s="33"/>
    </row>
    <row r="75" spans="12:13" ht="15" customHeight="1" x14ac:dyDescent="0.25">
      <c r="L75" s="33"/>
      <c r="M75" s="33"/>
    </row>
    <row r="76" spans="12:13" ht="15" customHeight="1" x14ac:dyDescent="0.25">
      <c r="L76" s="33"/>
      <c r="M76" s="33"/>
    </row>
    <row r="77" spans="12:13" ht="15" customHeight="1" x14ac:dyDescent="0.25">
      <c r="L77" s="33"/>
      <c r="M77" s="33"/>
    </row>
    <row r="78" spans="12:13" ht="15" customHeight="1" x14ac:dyDescent="0.25">
      <c r="L78" s="33"/>
      <c r="M78" s="33"/>
    </row>
    <row r="79" spans="12:13" ht="15" customHeight="1" x14ac:dyDescent="0.25">
      <c r="L79" s="33"/>
      <c r="M79" s="33"/>
    </row>
    <row r="80" spans="12:13" ht="15" customHeight="1" x14ac:dyDescent="0.25">
      <c r="L80" s="33"/>
      <c r="M80" s="33"/>
    </row>
    <row r="81" spans="12:13" ht="15" customHeight="1" x14ac:dyDescent="0.25">
      <c r="L81" s="33"/>
      <c r="M81" s="33"/>
    </row>
    <row r="82" spans="12:13" ht="15" customHeight="1" x14ac:dyDescent="0.25">
      <c r="L82" s="33"/>
      <c r="M82" s="33"/>
    </row>
    <row r="83" spans="12:13" ht="15" customHeight="1" x14ac:dyDescent="0.25">
      <c r="L83" s="33"/>
      <c r="M83" s="33"/>
    </row>
    <row r="84" spans="12:13" ht="15" customHeight="1" x14ac:dyDescent="0.25">
      <c r="L84" s="33"/>
      <c r="M84" s="33"/>
    </row>
    <row r="85" spans="12:13" ht="15" customHeight="1" x14ac:dyDescent="0.25">
      <c r="L85" s="33"/>
      <c r="M85" s="33"/>
    </row>
    <row r="86" spans="12:13" ht="15" customHeight="1" x14ac:dyDescent="0.25">
      <c r="L86" s="33"/>
      <c r="M86" s="33"/>
    </row>
    <row r="87" spans="12:13" ht="15" customHeight="1" x14ac:dyDescent="0.25">
      <c r="L87" s="33"/>
      <c r="M87" s="33"/>
    </row>
    <row r="88" spans="12:13" ht="15" customHeight="1" x14ac:dyDescent="0.25">
      <c r="L88" s="33"/>
      <c r="M88" s="33"/>
    </row>
    <row r="89" spans="12:13" ht="15" customHeight="1" x14ac:dyDescent="0.25">
      <c r="L89" s="33"/>
      <c r="M89" s="33"/>
    </row>
    <row r="90" spans="12:13" ht="15" customHeight="1" x14ac:dyDescent="0.25">
      <c r="L90" s="33"/>
      <c r="M90" s="33"/>
    </row>
    <row r="91" spans="12:13" ht="15" customHeight="1" x14ac:dyDescent="0.25">
      <c r="L91" s="33"/>
      <c r="M91" s="33"/>
    </row>
    <row r="92" spans="12:13" ht="15" customHeight="1" x14ac:dyDescent="0.25">
      <c r="L92" s="33"/>
      <c r="M92" s="33"/>
    </row>
    <row r="93" spans="12:13" ht="15" customHeight="1" x14ac:dyDescent="0.25">
      <c r="L93" s="33"/>
      <c r="M93" s="33"/>
    </row>
    <row r="94" spans="12:13" ht="15" customHeight="1" x14ac:dyDescent="0.25">
      <c r="L94" s="33"/>
      <c r="M94" s="33"/>
    </row>
    <row r="95" spans="12:13" ht="15" customHeight="1" x14ac:dyDescent="0.25">
      <c r="L95" s="33"/>
      <c r="M95" s="33"/>
    </row>
    <row r="96" spans="12:13" ht="15" customHeight="1" x14ac:dyDescent="0.25">
      <c r="L96" s="33"/>
      <c r="M96" s="33"/>
    </row>
    <row r="97" spans="12:13" ht="15" customHeight="1" x14ac:dyDescent="0.25">
      <c r="L97" s="33"/>
      <c r="M97" s="33"/>
    </row>
    <row r="98" spans="12:13" ht="15" customHeight="1" x14ac:dyDescent="0.25">
      <c r="L98" s="33"/>
      <c r="M98" s="33"/>
    </row>
    <row r="99" spans="12:13" ht="15" customHeight="1" x14ac:dyDescent="0.25">
      <c r="L99" s="33"/>
      <c r="M99" s="33"/>
    </row>
    <row r="100" spans="12:13" ht="15" customHeight="1" x14ac:dyDescent="0.25">
      <c r="L100" s="33"/>
      <c r="M100" s="33"/>
    </row>
    <row r="101" spans="12:13" ht="15" customHeight="1" x14ac:dyDescent="0.25">
      <c r="L101" s="33"/>
      <c r="M101" s="33"/>
    </row>
    <row r="102" spans="12:13" ht="15" customHeight="1" x14ac:dyDescent="0.25">
      <c r="L102" s="33"/>
      <c r="M102" s="33"/>
    </row>
    <row r="103" spans="12:13" ht="15" customHeight="1" x14ac:dyDescent="0.25">
      <c r="L103" s="33"/>
      <c r="M103" s="33"/>
    </row>
    <row r="104" spans="12:13" ht="15" customHeight="1" x14ac:dyDescent="0.25">
      <c r="L104" s="33"/>
      <c r="M104" s="33"/>
    </row>
    <row r="105" spans="12:13" ht="15" customHeight="1" x14ac:dyDescent="0.25">
      <c r="L105" s="33"/>
      <c r="M105" s="33"/>
    </row>
    <row r="106" spans="12:13" ht="15" customHeight="1" x14ac:dyDescent="0.25">
      <c r="L106" s="33"/>
      <c r="M106" s="33"/>
    </row>
    <row r="107" spans="12:13" ht="15" customHeight="1" x14ac:dyDescent="0.25">
      <c r="L107" s="33"/>
      <c r="M107" s="33"/>
    </row>
    <row r="108" spans="12:13" ht="15" customHeight="1" x14ac:dyDescent="0.25">
      <c r="L108" s="33"/>
      <c r="M108" s="33"/>
    </row>
    <row r="109" spans="12:13" ht="15" customHeight="1" x14ac:dyDescent="0.25">
      <c r="L109" s="33"/>
      <c r="M109" s="33"/>
    </row>
    <row r="110" spans="12:13" ht="15" customHeight="1" x14ac:dyDescent="0.25">
      <c r="L110" s="33"/>
      <c r="M110" s="33"/>
    </row>
    <row r="111" spans="12:13" ht="15" customHeight="1" x14ac:dyDescent="0.25">
      <c r="L111" s="33"/>
      <c r="M111" s="33"/>
    </row>
    <row r="112" spans="12:13" ht="15" customHeight="1" x14ac:dyDescent="0.25">
      <c r="L112" s="33"/>
      <c r="M112" s="33"/>
    </row>
    <row r="113" spans="12:13" ht="15" customHeight="1" x14ac:dyDescent="0.25">
      <c r="L113" s="33"/>
      <c r="M113" s="33"/>
    </row>
    <row r="114" spans="12:13" ht="15" customHeight="1" x14ac:dyDescent="0.25">
      <c r="L114" s="33"/>
      <c r="M114" s="33"/>
    </row>
    <row r="115" spans="12:13" ht="15" customHeight="1" x14ac:dyDescent="0.25">
      <c r="L115" s="33"/>
      <c r="M115" s="33"/>
    </row>
    <row r="116" spans="12:13" ht="15" customHeight="1" x14ac:dyDescent="0.25">
      <c r="L116" s="33"/>
      <c r="M116" s="33"/>
    </row>
    <row r="117" spans="12:13" ht="15" customHeight="1" x14ac:dyDescent="0.25">
      <c r="L117" s="33"/>
      <c r="M117" s="33"/>
    </row>
    <row r="118" spans="12:13" ht="15" customHeight="1" x14ac:dyDescent="0.25">
      <c r="L118" s="33"/>
      <c r="M118" s="33"/>
    </row>
    <row r="119" spans="12:13" ht="15" customHeight="1" x14ac:dyDescent="0.25">
      <c r="L119" s="33"/>
      <c r="M119" s="33"/>
    </row>
    <row r="120" spans="12:13" ht="15" customHeight="1" x14ac:dyDescent="0.25">
      <c r="L120" s="33"/>
      <c r="M120" s="33"/>
    </row>
    <row r="121" spans="12:13" ht="15" customHeight="1" x14ac:dyDescent="0.25">
      <c r="L121" s="33"/>
      <c r="M121" s="33"/>
    </row>
    <row r="122" spans="12:13" ht="15" customHeight="1" x14ac:dyDescent="0.25">
      <c r="L122" s="33"/>
      <c r="M122" s="33"/>
    </row>
    <row r="123" spans="12:13" ht="15" customHeight="1" x14ac:dyDescent="0.25">
      <c r="L123" s="33"/>
      <c r="M123" s="33"/>
    </row>
    <row r="124" spans="12:13" ht="15" customHeight="1" x14ac:dyDescent="0.25">
      <c r="L124" s="33"/>
      <c r="M124" s="33"/>
    </row>
    <row r="125" spans="12:13" ht="15" customHeight="1" x14ac:dyDescent="0.25">
      <c r="L125" s="33"/>
      <c r="M125" s="33"/>
    </row>
    <row r="126" spans="12:13" ht="15" customHeight="1" x14ac:dyDescent="0.25">
      <c r="L126" s="33"/>
      <c r="M126" s="33"/>
    </row>
    <row r="127" spans="12:13" ht="15" customHeight="1" x14ac:dyDescent="0.25">
      <c r="L127" s="33"/>
      <c r="M127" s="33"/>
    </row>
    <row r="128" spans="12:13" ht="15" customHeight="1" x14ac:dyDescent="0.25">
      <c r="L128" s="33"/>
      <c r="M128" s="33"/>
    </row>
    <row r="129" spans="12:13" ht="15" customHeight="1" x14ac:dyDescent="0.25">
      <c r="L129" s="33"/>
      <c r="M129" s="33"/>
    </row>
    <row r="130" spans="12:13" ht="15" customHeight="1" x14ac:dyDescent="0.25">
      <c r="L130" s="33"/>
      <c r="M130" s="33"/>
    </row>
    <row r="131" spans="12:13" ht="15" customHeight="1" x14ac:dyDescent="0.25">
      <c r="L131" s="33"/>
      <c r="M131" s="33"/>
    </row>
    <row r="132" spans="12:13" ht="15" customHeight="1" x14ac:dyDescent="0.25">
      <c r="L132" s="33"/>
      <c r="M132" s="33"/>
    </row>
    <row r="133" spans="12:13" ht="15" customHeight="1" x14ac:dyDescent="0.25">
      <c r="L133" s="33"/>
      <c r="M133" s="33"/>
    </row>
    <row r="134" spans="12:13" ht="15" customHeight="1" x14ac:dyDescent="0.25">
      <c r="L134" s="33"/>
      <c r="M134" s="33"/>
    </row>
    <row r="135" spans="12:13" ht="15" customHeight="1" x14ac:dyDescent="0.25">
      <c r="L135" s="33"/>
      <c r="M135" s="33"/>
    </row>
    <row r="136" spans="12:13" ht="15" customHeight="1" x14ac:dyDescent="0.25">
      <c r="L136" s="33"/>
      <c r="M136" s="33"/>
    </row>
    <row r="137" spans="12:13" ht="15" customHeight="1" x14ac:dyDescent="0.25">
      <c r="L137" s="33"/>
      <c r="M137" s="33"/>
    </row>
    <row r="138" spans="12:13" ht="15" customHeight="1" x14ac:dyDescent="0.25">
      <c r="L138" s="33"/>
      <c r="M138" s="33"/>
    </row>
    <row r="139" spans="12:13" ht="15" customHeight="1" x14ac:dyDescent="0.25">
      <c r="L139" s="33"/>
      <c r="M139" s="33"/>
    </row>
    <row r="140" spans="12:13" ht="15" customHeight="1" x14ac:dyDescent="0.25">
      <c r="L140" s="33"/>
      <c r="M140" s="33"/>
    </row>
    <row r="141" spans="12:13" ht="15" customHeight="1" x14ac:dyDescent="0.25">
      <c r="L141" s="33"/>
      <c r="M141" s="33"/>
    </row>
    <row r="142" spans="12:13" ht="15" customHeight="1" x14ac:dyDescent="0.25">
      <c r="L142" s="33"/>
      <c r="M142" s="33"/>
    </row>
    <row r="143" spans="12:13" ht="15" customHeight="1" x14ac:dyDescent="0.25">
      <c r="L143" s="33"/>
      <c r="M143" s="33"/>
    </row>
    <row r="144" spans="12:13" ht="15" customHeight="1" x14ac:dyDescent="0.25">
      <c r="L144" s="33"/>
      <c r="M144" s="33"/>
    </row>
    <row r="145" spans="12:13" ht="15" customHeight="1" x14ac:dyDescent="0.25">
      <c r="L145" s="33"/>
      <c r="M145" s="33"/>
    </row>
    <row r="146" spans="12:13" ht="15" customHeight="1" x14ac:dyDescent="0.25">
      <c r="L146" s="33"/>
      <c r="M146" s="33"/>
    </row>
    <row r="147" spans="12:13" ht="15" customHeight="1" x14ac:dyDescent="0.25">
      <c r="L147" s="33"/>
      <c r="M147" s="33"/>
    </row>
    <row r="148" spans="12:13" ht="15" customHeight="1" x14ac:dyDescent="0.25">
      <c r="L148" s="33"/>
      <c r="M148" s="33"/>
    </row>
    <row r="149" spans="12:13" ht="15" customHeight="1" x14ac:dyDescent="0.25">
      <c r="L149" s="33"/>
      <c r="M149" s="33"/>
    </row>
    <row r="150" spans="12:13" ht="15" customHeight="1" x14ac:dyDescent="0.25">
      <c r="L150" s="33"/>
      <c r="M150" s="33"/>
    </row>
    <row r="151" spans="12:13" ht="15" customHeight="1" x14ac:dyDescent="0.25">
      <c r="L151" s="33"/>
      <c r="M151" s="33"/>
    </row>
    <row r="152" spans="12:13" ht="15" customHeight="1" x14ac:dyDescent="0.25">
      <c r="L152" s="33"/>
      <c r="M152" s="33"/>
    </row>
    <row r="153" spans="12:13" ht="15" customHeight="1" x14ac:dyDescent="0.25">
      <c r="L153" s="33"/>
      <c r="M153" s="33"/>
    </row>
    <row r="154" spans="12:13" ht="15" customHeight="1" x14ac:dyDescent="0.25">
      <c r="L154" s="33"/>
      <c r="M154" s="33"/>
    </row>
    <row r="155" spans="12:13" ht="15" customHeight="1" x14ac:dyDescent="0.25">
      <c r="L155" s="33"/>
      <c r="M155" s="33"/>
    </row>
    <row r="156" spans="12:13" ht="15" customHeight="1" x14ac:dyDescent="0.25">
      <c r="L156" s="33"/>
      <c r="M156" s="33"/>
    </row>
    <row r="157" spans="12:13" ht="15" customHeight="1" x14ac:dyDescent="0.25">
      <c r="L157" s="33"/>
      <c r="M157" s="33"/>
    </row>
    <row r="158" spans="12:13" ht="15" customHeight="1" x14ac:dyDescent="0.25">
      <c r="L158" s="33"/>
      <c r="M158" s="33"/>
    </row>
    <row r="159" spans="12:13" ht="15" customHeight="1" x14ac:dyDescent="0.25">
      <c r="L159" s="33"/>
      <c r="M159" s="33"/>
    </row>
    <row r="160" spans="12:13" ht="15" customHeight="1" x14ac:dyDescent="0.25">
      <c r="L160" s="33"/>
      <c r="M160" s="33"/>
    </row>
    <row r="161" spans="12:13" ht="15" customHeight="1" x14ac:dyDescent="0.25">
      <c r="L161" s="33"/>
      <c r="M161" s="33"/>
    </row>
    <row r="162" spans="12:13" ht="15" customHeight="1" x14ac:dyDescent="0.25">
      <c r="L162" s="33"/>
      <c r="M162" s="33"/>
    </row>
    <row r="163" spans="12:13" ht="15" customHeight="1" x14ac:dyDescent="0.25">
      <c r="L163" s="33"/>
      <c r="M163" s="33"/>
    </row>
    <row r="164" spans="12:13" ht="15" customHeight="1" x14ac:dyDescent="0.25">
      <c r="L164" s="33"/>
      <c r="M164" s="33"/>
    </row>
    <row r="165" spans="12:13" ht="15" customHeight="1" x14ac:dyDescent="0.25">
      <c r="L165" s="33"/>
      <c r="M165" s="33"/>
    </row>
    <row r="166" spans="12:13" ht="15" customHeight="1" x14ac:dyDescent="0.25">
      <c r="L166" s="33"/>
      <c r="M166" s="33"/>
    </row>
    <row r="167" spans="12:13" ht="15" customHeight="1" x14ac:dyDescent="0.25">
      <c r="L167" s="33"/>
      <c r="M167" s="33"/>
    </row>
    <row r="168" spans="12:13" ht="15" customHeight="1" x14ac:dyDescent="0.25">
      <c r="L168" s="33"/>
      <c r="M168" s="33"/>
    </row>
    <row r="169" spans="12:13" ht="15" customHeight="1" x14ac:dyDescent="0.25">
      <c r="L169" s="33"/>
      <c r="M169" s="33"/>
    </row>
    <row r="170" spans="12:13" ht="15" customHeight="1" x14ac:dyDescent="0.25">
      <c r="L170" s="33"/>
      <c r="M170" s="33"/>
    </row>
    <row r="171" spans="12:13" ht="15" customHeight="1" x14ac:dyDescent="0.25">
      <c r="L171" s="33"/>
      <c r="M171" s="33"/>
    </row>
    <row r="172" spans="12:13" ht="15" customHeight="1" x14ac:dyDescent="0.25">
      <c r="L172" s="33"/>
      <c r="M172" s="33"/>
    </row>
    <row r="173" spans="12:13" ht="15" customHeight="1" x14ac:dyDescent="0.25">
      <c r="L173" s="33"/>
      <c r="M173" s="33"/>
    </row>
    <row r="174" spans="12:13" ht="15" customHeight="1" x14ac:dyDescent="0.25">
      <c r="L174" s="33"/>
      <c r="M174" s="33"/>
    </row>
    <row r="175" spans="12:13" ht="15" customHeight="1" x14ac:dyDescent="0.25">
      <c r="L175" s="33"/>
      <c r="M175" s="33"/>
    </row>
    <row r="176" spans="12:13" ht="15" customHeight="1" x14ac:dyDescent="0.25">
      <c r="L176" s="33"/>
      <c r="M176" s="33"/>
    </row>
    <row r="177" spans="12:13" ht="15" customHeight="1" x14ac:dyDescent="0.25">
      <c r="L177" s="33"/>
      <c r="M177" s="33"/>
    </row>
    <row r="178" spans="12:13" ht="15" customHeight="1" x14ac:dyDescent="0.25">
      <c r="L178" s="33"/>
      <c r="M178" s="33"/>
    </row>
    <row r="179" spans="12:13" ht="15" customHeight="1" x14ac:dyDescent="0.25">
      <c r="L179" s="33"/>
      <c r="M179" s="33"/>
    </row>
    <row r="180" spans="12:13" ht="15" customHeight="1" x14ac:dyDescent="0.25">
      <c r="L180" s="33"/>
      <c r="M180" s="33"/>
    </row>
    <row r="181" spans="12:13" ht="15" customHeight="1" x14ac:dyDescent="0.25">
      <c r="L181" s="33"/>
      <c r="M181" s="33"/>
    </row>
    <row r="182" spans="12:13" ht="15" customHeight="1" x14ac:dyDescent="0.25">
      <c r="L182" s="33"/>
      <c r="M182" s="33"/>
    </row>
    <row r="183" spans="12:13" ht="15" customHeight="1" x14ac:dyDescent="0.25">
      <c r="L183" s="33"/>
      <c r="M183" s="33"/>
    </row>
    <row r="184" spans="12:13" ht="15" customHeight="1" x14ac:dyDescent="0.25">
      <c r="L184" s="33"/>
      <c r="M184" s="33"/>
    </row>
    <row r="185" spans="12:13" ht="15" customHeight="1" x14ac:dyDescent="0.25">
      <c r="L185" s="33"/>
      <c r="M185" s="33"/>
    </row>
    <row r="186" spans="12:13" ht="15" customHeight="1" x14ac:dyDescent="0.25">
      <c r="L186" s="33"/>
      <c r="M186" s="33"/>
    </row>
    <row r="187" spans="12:13" ht="15" customHeight="1" x14ac:dyDescent="0.25">
      <c r="L187" s="33"/>
      <c r="M187" s="33"/>
    </row>
    <row r="188" spans="12:13" ht="15" customHeight="1" x14ac:dyDescent="0.25">
      <c r="L188" s="33"/>
      <c r="M188" s="33"/>
    </row>
    <row r="189" spans="12:13" ht="15" customHeight="1" x14ac:dyDescent="0.25">
      <c r="L189" s="33"/>
      <c r="M189" s="33"/>
    </row>
    <row r="190" spans="12:13" ht="15" customHeight="1" x14ac:dyDescent="0.25">
      <c r="L190" s="33"/>
      <c r="M190" s="33"/>
    </row>
    <row r="191" spans="12:13" ht="15" customHeight="1" x14ac:dyDescent="0.25">
      <c r="L191" s="33"/>
      <c r="M191" s="33"/>
    </row>
    <row r="192" spans="12:13" ht="15" customHeight="1" x14ac:dyDescent="0.25">
      <c r="L192" s="33"/>
      <c r="M192" s="33"/>
    </row>
    <row r="193" spans="12:13" ht="15" customHeight="1" x14ac:dyDescent="0.25">
      <c r="L193" s="33"/>
      <c r="M193" s="33"/>
    </row>
    <row r="194" spans="12:13" ht="15" customHeight="1" x14ac:dyDescent="0.25">
      <c r="L194" s="33"/>
      <c r="M194" s="33"/>
    </row>
    <row r="195" spans="12:13" ht="15" customHeight="1" x14ac:dyDescent="0.25">
      <c r="L195" s="33"/>
      <c r="M195" s="33"/>
    </row>
    <row r="196" spans="12:13" ht="15" customHeight="1" x14ac:dyDescent="0.25">
      <c r="L196" s="33"/>
      <c r="M196" s="33"/>
    </row>
    <row r="197" spans="12:13" ht="15" customHeight="1" x14ac:dyDescent="0.25">
      <c r="L197" s="33"/>
      <c r="M197" s="33"/>
    </row>
    <row r="198" spans="12:13" ht="15" customHeight="1" x14ac:dyDescent="0.25">
      <c r="L198" s="33"/>
      <c r="M198" s="33"/>
    </row>
    <row r="199" spans="12:13" ht="15" customHeight="1" x14ac:dyDescent="0.25">
      <c r="L199" s="33"/>
      <c r="M199" s="33"/>
    </row>
    <row r="200" spans="12:13" ht="15" customHeight="1" x14ac:dyDescent="0.25">
      <c r="L200" s="33"/>
      <c r="M200" s="33"/>
    </row>
    <row r="201" spans="12:13" ht="15" customHeight="1" x14ac:dyDescent="0.25">
      <c r="L201" s="33"/>
      <c r="M201" s="33"/>
    </row>
    <row r="202" spans="12:13" ht="15" customHeight="1" x14ac:dyDescent="0.25">
      <c r="L202" s="33"/>
      <c r="M202" s="33"/>
    </row>
    <row r="203" spans="12:13" ht="15" customHeight="1" x14ac:dyDescent="0.25">
      <c r="L203" s="33"/>
      <c r="M203" s="33"/>
    </row>
    <row r="204" spans="12:13" ht="15" customHeight="1" x14ac:dyDescent="0.25">
      <c r="L204" s="33"/>
      <c r="M204" s="33"/>
    </row>
    <row r="205" spans="12:13" ht="15" customHeight="1" x14ac:dyDescent="0.25">
      <c r="L205" s="33"/>
      <c r="M205" s="33"/>
    </row>
    <row r="206" spans="12:13" ht="15" customHeight="1" x14ac:dyDescent="0.25">
      <c r="L206" s="33"/>
      <c r="M206" s="33"/>
    </row>
    <row r="207" spans="12:13" ht="15" customHeight="1" x14ac:dyDescent="0.25">
      <c r="L207" s="33"/>
      <c r="M207" s="33"/>
    </row>
    <row r="208" spans="12:13" ht="15" customHeight="1" x14ac:dyDescent="0.25">
      <c r="L208" s="33"/>
      <c r="M208" s="33"/>
    </row>
    <row r="209" spans="12:13" ht="15" customHeight="1" x14ac:dyDescent="0.25">
      <c r="L209" s="33"/>
      <c r="M209" s="33"/>
    </row>
    <row r="210" spans="12:13" ht="15" customHeight="1" x14ac:dyDescent="0.25">
      <c r="L210" s="33"/>
      <c r="M210" s="33"/>
    </row>
    <row r="211" spans="12:13" ht="15" customHeight="1" x14ac:dyDescent="0.25">
      <c r="L211" s="33"/>
      <c r="M211" s="33"/>
    </row>
    <row r="212" spans="12:13" ht="15" customHeight="1" x14ac:dyDescent="0.25">
      <c r="L212" s="33"/>
      <c r="M212" s="33"/>
    </row>
    <row r="213" spans="12:13" ht="15" customHeight="1" x14ac:dyDescent="0.25">
      <c r="L213" s="33"/>
      <c r="M213" s="33"/>
    </row>
    <row r="214" spans="12:13" ht="15" customHeight="1" x14ac:dyDescent="0.25">
      <c r="L214" s="33"/>
      <c r="M214" s="33"/>
    </row>
    <row r="215" spans="12:13" ht="15" customHeight="1" x14ac:dyDescent="0.25">
      <c r="L215" s="33"/>
      <c r="M215" s="33"/>
    </row>
    <row r="216" spans="12:13" ht="15" customHeight="1" x14ac:dyDescent="0.25">
      <c r="L216" s="33"/>
      <c r="M216" s="33"/>
    </row>
    <row r="217" spans="12:13" ht="15" customHeight="1" x14ac:dyDescent="0.25">
      <c r="L217" s="33"/>
      <c r="M217" s="33"/>
    </row>
    <row r="218" spans="12:13" ht="15" customHeight="1" x14ac:dyDescent="0.25">
      <c r="L218" s="33"/>
      <c r="M218" s="33"/>
    </row>
    <row r="219" spans="12:13" ht="15" customHeight="1" x14ac:dyDescent="0.25">
      <c r="L219" s="33"/>
      <c r="M219" s="33"/>
    </row>
    <row r="220" spans="12:13" ht="15" customHeight="1" x14ac:dyDescent="0.25">
      <c r="L220" s="33"/>
      <c r="M220" s="33"/>
    </row>
    <row r="221" spans="12:13" ht="15" customHeight="1" x14ac:dyDescent="0.25">
      <c r="L221" s="33"/>
      <c r="M221" s="33"/>
    </row>
    <row r="222" spans="12:13" ht="15" customHeight="1" x14ac:dyDescent="0.25">
      <c r="L222" s="33"/>
      <c r="M222" s="33"/>
    </row>
    <row r="223" spans="12:13" ht="15" customHeight="1" x14ac:dyDescent="0.25">
      <c r="L223" s="33"/>
      <c r="M223" s="33"/>
    </row>
    <row r="224" spans="12:13" ht="15" customHeight="1" x14ac:dyDescent="0.25">
      <c r="L224" s="33"/>
      <c r="M224" s="33"/>
    </row>
    <row r="225" spans="12:13" ht="15" customHeight="1" x14ac:dyDescent="0.25">
      <c r="L225" s="33"/>
      <c r="M225" s="33"/>
    </row>
    <row r="226" spans="12:13" ht="15" customHeight="1" x14ac:dyDescent="0.25"/>
    <row r="227" spans="12:13" ht="15" customHeight="1" x14ac:dyDescent="0.25"/>
    <row r="228" spans="12:13" ht="15" customHeight="1" x14ac:dyDescent="0.25"/>
    <row r="229" spans="12:13" ht="15" customHeight="1" x14ac:dyDescent="0.25"/>
    <row r="230" spans="12:13" ht="15" customHeight="1" x14ac:dyDescent="0.25"/>
    <row r="231" spans="12:13" ht="15" customHeight="1" x14ac:dyDescent="0.25"/>
    <row r="232" spans="12:13" ht="15" customHeight="1" x14ac:dyDescent="0.25"/>
    <row r="233" spans="12:13" ht="15" customHeight="1" x14ac:dyDescent="0.25"/>
    <row r="234" spans="12:13" ht="15" customHeight="1" x14ac:dyDescent="0.25"/>
    <row r="235" spans="12:13" ht="15" customHeight="1" x14ac:dyDescent="0.25"/>
    <row r="236" spans="12:13" ht="15" customHeight="1" x14ac:dyDescent="0.25"/>
    <row r="237" spans="12:13" ht="15" customHeight="1" x14ac:dyDescent="0.25"/>
    <row r="238" spans="12:13" ht="15" customHeight="1" x14ac:dyDescent="0.25"/>
    <row r="239" spans="12:13" ht="15" customHeight="1" x14ac:dyDescent="0.25"/>
    <row r="240" spans="12:13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</sheetData>
  <protectedRanges>
    <protectedRange sqref="H2 C3:C5 C11:C12" name="Диапазон2_2"/>
  </protectedRanges>
  <mergeCells count="15">
    <mergeCell ref="J1:K1"/>
    <mergeCell ref="A2:J2"/>
    <mergeCell ref="A3:A4"/>
    <mergeCell ref="B3:B4"/>
    <mergeCell ref="C3:C4"/>
    <mergeCell ref="D3:D4"/>
    <mergeCell ref="E3:E4"/>
    <mergeCell ref="F3:F4"/>
    <mergeCell ref="G3:J3"/>
    <mergeCell ref="K3:K4"/>
    <mergeCell ref="L3:M3"/>
    <mergeCell ref="F13:H13"/>
    <mergeCell ref="F21:H21"/>
    <mergeCell ref="F23:H23"/>
    <mergeCell ref="F25:H2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Сатыбалдиев А. Р.</dc:creator>
  <cp:lastModifiedBy>Асан Сатыбалдиев</cp:lastModifiedBy>
  <cp:lastPrinted>2023-09-21T07:53:58Z</cp:lastPrinted>
  <dcterms:created xsi:type="dcterms:W3CDTF">2015-06-05T18:19:34Z</dcterms:created>
  <dcterms:modified xsi:type="dcterms:W3CDTF">2023-10-05T04:51:23Z</dcterms:modified>
</cp:coreProperties>
</file>